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<sst xmlns="http://schemas.openxmlformats.org/spreadsheetml/2006/main" count="2056" uniqueCount="1619">
  <si>
    <t>ticker</t>
  </si>
  <si>
    <t>BMO</t>
  </si>
  <si>
    <t>nombre</t>
  </si>
  <si>
    <t>BANK OF MONTREAL</t>
  </si>
  <si>
    <t>empresa</t>
  </si>
  <si>
    <t>Banks</t>
  </si>
  <si>
    <t>Open</t>
  </si>
  <si>
    <t>Target Price</t>
  </si>
  <si>
    <t>Valor no disponible</t>
  </si>
  <si>
    <t>Upside</t>
  </si>
  <si>
    <t>No calculado</t>
  </si>
  <si>
    <t>Country</t>
  </si>
  <si>
    <t>Canada</t>
  </si>
  <si>
    <t>Market Cap</t>
  </si>
  <si>
    <t>Book Value</t>
  </si>
  <si>
    <t>Pe ratio</t>
  </si>
  <si>
    <t>Dividend Ratio</t>
  </si>
  <si>
    <t>Net Debt Growth</t>
  </si>
  <si>
    <t>7.88%</t>
  </si>
  <si>
    <t>Total Assets Growth</t>
  </si>
  <si>
    <t>-6.69%</t>
  </si>
  <si>
    <t>Net Property, Plant and Equipment Growth</t>
  </si>
  <si>
    <t>6.05%</t>
  </si>
  <si>
    <t>Fiscal Period: October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</si>
  <si>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</si>
  <si>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</si>
  <si>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</si>
  <si>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</si>
  <si>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</si>
  <si>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</si>
  <si>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</si>
  <si>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</si>
  <si>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</si>
  <si>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</si>
  <si>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Change in Trading Asset Securities</t>
  </si>
  <si>
    <t>Changes in Accrued Interest Receivable</t>
  </si>
  <si>
    <t>Changes in Accrued Interest Payable</t>
  </si>
  <si>
    <t>Change In Income Taxes</t>
  </si>
  <si>
    <t>Change In Deferred Taxes</t>
  </si>
  <si>
    <t>Change in Other Net Operating Assets (Collected)</t>
  </si>
  <si>
    <t>Other Operating Activities</t>
  </si>
  <si>
    <t>Cash from Operations</t>
  </si>
  <si>
    <t>Capital Expenditure</t>
  </si>
  <si>
    <t>Cash Acquisitions</t>
  </si>
  <si>
    <t>Divestitures</t>
  </si>
  <si>
    <t>Purchase / Sale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</si>
  <si>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</si>
  <si>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</si>
  <si>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</si>
  <si>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</si>
  <si>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</si>
  <si>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</si>
  <si>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</si>
  <si>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</si>
  <si>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</si>
  <si>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</si>
  <si>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</si>
  <si>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</si>
  <si>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</si>
  <si>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</si>
  <si>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</si>
  <si>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</si>
  <si>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</si>
  <si>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</si>
  <si>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</si>
  <si>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</si>
  <si>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</si>
  <si>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</si>
  <si>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</si>
  <si>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</si>
  <si>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</si>
  <si>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</si>
  <si>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</si>
  <si>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</si>
  <si>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</si>
  <si>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</si>
  <si>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</si>
  <si>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</si>
  <si>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</si>
  <si>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</si>
  <si>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</si>
  <si>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</si>
  <si>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</si>
  <si>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</si>
  <si>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</si>
  <si>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</si>
  <si>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</si>
  <si>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</si>
  <si>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</si>
  <si>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</si>
  <si>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</si>
  <si>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</si>
  <si>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</si>
  <si>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</si>
  <si>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</si>
  <si>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</si>
  <si>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</si>
  <si>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</si>
  <si>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</si>
  <si>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Long-Term Debt</t>
  </si>
  <si>
    <t>Long-Term Leases</t>
  </si>
  <si>
    <t>Current Income Taxes Payable</t>
  </si>
  <si>
    <t>Accrued Interest Payable</t>
  </si>
  <si>
    <t>Other Current Liabilities - (Bank / Utility Template)</t>
  </si>
  <si>
    <t>Pension &amp; Other Post Retirement Benefits</t>
  </si>
  <si>
    <t>Deferred Tax Liability Non-Current</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</si>
  <si>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</si>
  <si>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</si>
  <si>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</si>
  <si>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</si>
  <si>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</si>
  <si>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</si>
  <si>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</si>
  <si>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</si>
  <si>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</si>
  <si>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</si>
  <si>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</si>
  <si>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</si>
  <si>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</si>
  <si>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</si>
  <si>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</si>
  <si>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</si>
  <si>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56.31</t>
  </si>
  <si>
    <t>59.56</t>
  </si>
  <si>
    <t>61.92</t>
  </si>
  <si>
    <t>64.73</t>
  </si>
  <si>
    <t>72.57</t>
  </si>
  <si>
    <t>80.36</t>
  </si>
  <si>
    <t>83.12</t>
  </si>
  <si>
    <t>102.24</t>
  </si>
  <si>
    <t>112.68</t>
  </si>
  <si>
    <t>Tangible Book Value</t>
  </si>
  <si>
    <t>Tangible Book Value Per Share</t>
  </si>
  <si>
    <t>43.43</t>
  </si>
  <si>
    <t>46.31</t>
  </si>
  <si>
    <t>48.95</t>
  </si>
  <si>
    <t>51.21</t>
  </si>
  <si>
    <t>58.85</t>
  </si>
  <si>
    <t>66.46</t>
  </si>
  <si>
    <t>71.33</t>
  </si>
  <si>
    <t>89.96</t>
  </si>
  <si>
    <t>71.81</t>
  </si>
  <si>
    <t>82.93</t>
  </si>
  <si>
    <t>Average Assets</t>
  </si>
  <si>
    <t>Average Loans</t>
  </si>
  <si>
    <t>Total Debt</t>
  </si>
  <si>
    <t>Debt Equivalent of Unfunded Proj. Benefit Obligation</t>
  </si>
  <si>
    <t>Net Debt</t>
  </si>
  <si>
    <t>Equity Method Investments, Total</t>
  </si>
  <si>
    <t>Full Time Employees</t>
  </si>
  <si>
    <t>Number Of Offices</t>
  </si>
  <si>
    <t>Assets under Capital Lease - Gross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</si>
  <si>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</si>
  <si>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</si>
  <si>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</si>
  <si>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</si>
  <si>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</si>
  <si>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</si>
  <si>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</si>
  <si>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</si>
  <si>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</si>
  <si>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</si>
  <si>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</si>
  <si>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</si>
  <si>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</si>
  <si>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</si>
  <si>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</si>
  <si>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</si>
  <si>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</si>
  <si>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</si>
  <si>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</si>
  <si>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</si>
  <si>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</si>
  <si>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</si>
  <si>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</si>
  <si>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</si>
  <si>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</si>
  <si>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Restructuring Charges</t>
  </si>
  <si>
    <t>Total Merger &amp; Related Restructuring Charges</t>
  </si>
  <si>
    <t>Impairment of Goodwill</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</si>
  <si>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</si>
  <si>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</si>
  <si>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</si>
  <si>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</si>
  <si>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</si>
  <si>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</si>
  <si>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</si>
  <si>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</si>
  <si>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</si>
  <si>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</si>
  <si>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</si>
  <si>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6.59</t>
  </si>
  <si>
    <t>6.94</t>
  </si>
  <si>
    <t>7.95</t>
  </si>
  <si>
    <t>8.19</t>
  </si>
  <si>
    <t>8.68</t>
  </si>
  <si>
    <t>7.56</t>
  </si>
  <si>
    <t>11.6</t>
  </si>
  <si>
    <t>20.04</t>
  </si>
  <si>
    <t>5.69</t>
  </si>
  <si>
    <t>9.53</t>
  </si>
  <si>
    <t>Basic EPS - Continuing Operations</t>
  </si>
  <si>
    <t>Basic Weighted Average Shares Outstanding</t>
  </si>
  <si>
    <t>Net EPS - Diluted</t>
  </si>
  <si>
    <t>6.57</t>
  </si>
  <si>
    <t>6.92</t>
  </si>
  <si>
    <t>7.92</t>
  </si>
  <si>
    <t>8.17</t>
  </si>
  <si>
    <t>8.66</t>
  </si>
  <si>
    <t>7.55</t>
  </si>
  <si>
    <t>11.58</t>
  </si>
  <si>
    <t>19.99</t>
  </si>
  <si>
    <t>5.68</t>
  </si>
  <si>
    <t>9.51</t>
  </si>
  <si>
    <t>Diluted EPS - Continuing Operations</t>
  </si>
  <si>
    <t>Diluted Weighted Average Shares Outstanding</t>
  </si>
  <si>
    <t>Normalized Basic EPS</t>
  </si>
  <si>
    <t>5.12</t>
  </si>
  <si>
    <t>5.55</t>
  </si>
  <si>
    <t>6.39</t>
  </si>
  <si>
    <t>7.2</t>
  </si>
  <si>
    <t>7.11</t>
  </si>
  <si>
    <t>6.19</t>
  </si>
  <si>
    <t>10.68</t>
  </si>
  <si>
    <t>16.84</t>
  </si>
  <si>
    <t>5.15</t>
  </si>
  <si>
    <t>8.18</t>
  </si>
  <si>
    <t>Normalized Diluted EPS</t>
  </si>
  <si>
    <t>5.1</t>
  </si>
  <si>
    <t>5.53</t>
  </si>
  <si>
    <t>6.37</t>
  </si>
  <si>
    <t>7.18</t>
  </si>
  <si>
    <t>7.1</t>
  </si>
  <si>
    <t>6.18</t>
  </si>
  <si>
    <t>10.65</t>
  </si>
  <si>
    <t>16.79</t>
  </si>
  <si>
    <t>5.14</t>
  </si>
  <si>
    <t>Dividend Per Share</t>
  </si>
  <si>
    <t>3.24</t>
  </si>
  <si>
    <t>3.4</t>
  </si>
  <si>
    <t>3.56</t>
  </si>
  <si>
    <t>3.78</t>
  </si>
  <si>
    <t>4.06</t>
  </si>
  <si>
    <t>4.24</t>
  </si>
  <si>
    <t>5.44</t>
  </si>
  <si>
    <t>5.8</t>
  </si>
  <si>
    <t>6.12</t>
  </si>
  <si>
    <t>Payout Ratio</t>
  </si>
  <si>
    <t>48.86</t>
  </si>
  <si>
    <t>48.01</t>
  </si>
  <si>
    <t>37.58</t>
  </si>
  <si>
    <t>47.38</t>
  </si>
  <si>
    <t>47.79</t>
  </si>
  <si>
    <t>48.56</t>
  </si>
  <si>
    <t>38.43</t>
  </si>
  <si>
    <t>19.17</t>
  </si>
  <si>
    <t>52.47</t>
  </si>
  <si>
    <t>Effective Tax Rate - (Ratio)</t>
  </si>
  <si>
    <t>17.52</t>
  </si>
  <si>
    <t>19.21</t>
  </si>
  <si>
    <t>19.5</t>
  </si>
  <si>
    <t>26.45</t>
  </si>
  <si>
    <t>20.82</t>
  </si>
  <si>
    <t>19.71</t>
  </si>
  <si>
    <t>24.41</t>
  </si>
  <si>
    <t>24.32</t>
  </si>
  <si>
    <t>25.35</t>
  </si>
  <si>
    <t>23.16</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</si>
  <si>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</si>
  <si>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</si>
  <si>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</si>
  <si>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</si>
  <si>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</si>
  <si>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</si>
  <si>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</si>
  <si>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</si>
  <si>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</si>
  <si>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0.72</t>
  </si>
  <si>
    <t>0.7</t>
  </si>
  <si>
    <t>0.77</t>
  </si>
  <si>
    <t>0.73</t>
  </si>
  <si>
    <t>0.71</t>
  </si>
  <si>
    <t>0.57</t>
  </si>
  <si>
    <t>0.8</t>
  </si>
  <si>
    <t>1.27</t>
  </si>
  <si>
    <t>0.36</t>
  </si>
  <si>
    <t>0.53</t>
  </si>
  <si>
    <t>Return On Equity %</t>
  </si>
  <si>
    <t>11.7</t>
  </si>
  <si>
    <t>11.26</t>
  </si>
  <si>
    <t>12.34</t>
  </si>
  <si>
    <t>12.1</t>
  </si>
  <si>
    <t>11.9</t>
  </si>
  <si>
    <t>9.47</t>
  </si>
  <si>
    <t>13.59</t>
  </si>
  <si>
    <t>21.06</t>
  </si>
  <si>
    <t>5.91</t>
  </si>
  <si>
    <t>9.14</t>
  </si>
  <si>
    <t>Return on Common Equity</t>
  </si>
  <si>
    <t>12.61</t>
  </si>
  <si>
    <t>11.98</t>
  </si>
  <si>
    <t>13.14</t>
  </si>
  <si>
    <t>12.92</t>
  </si>
  <si>
    <t>12.64</t>
  </si>
  <si>
    <t>9.87</t>
  </si>
  <si>
    <t>14.2</t>
  </si>
  <si>
    <t>21.77</t>
  </si>
  <si>
    <t>8.94</t>
  </si>
  <si>
    <t>Shareholders Value Added</t>
  </si>
  <si>
    <t>Margin Analysis</t>
  </si>
  <si>
    <t>SG&amp;A Margin</t>
  </si>
  <si>
    <t>56.95</t>
  </si>
  <si>
    <t>55.23</t>
  </si>
  <si>
    <t>53.34</t>
  </si>
  <si>
    <t>52.26</t>
  </si>
  <si>
    <t>51.94</t>
  </si>
  <si>
    <t>55.52</t>
  </si>
  <si>
    <t>47.78</t>
  </si>
  <si>
    <t>41.98</t>
  </si>
  <si>
    <t>64.52</t>
  </si>
  <si>
    <t>58.96</t>
  </si>
  <si>
    <t>Net Interest Income / Total Revenues %</t>
  </si>
  <si>
    <t>47.77</t>
  </si>
  <si>
    <t>48.7</t>
  </si>
  <si>
    <t>46.57</t>
  </si>
  <si>
    <t>46.09</t>
  </si>
  <si>
    <t>52.37</t>
  </si>
  <si>
    <t>62.84</t>
  </si>
  <si>
    <t>52.88</t>
  </si>
  <si>
    <t>47.59</t>
  </si>
  <si>
    <t>64.37</t>
  </si>
  <si>
    <t>67.05</t>
  </si>
  <si>
    <t>EBT Excl. Non-Recurring Items Margin %</t>
  </si>
  <si>
    <t>28.44</t>
  </si>
  <si>
    <t>28.28</t>
  </si>
  <si>
    <t>30.93</t>
  </si>
  <si>
    <t>33.12</t>
  </si>
  <si>
    <t>29.55</t>
  </si>
  <si>
    <t>28.57</t>
  </si>
  <si>
    <t>40.87</t>
  </si>
  <si>
    <t>53.58</t>
  </si>
  <si>
    <t>20.2</t>
  </si>
  <si>
    <t>32.84</t>
  </si>
  <si>
    <t>Income From Continuing Operations Margin %</t>
  </si>
  <si>
    <t>23.46</t>
  </si>
  <si>
    <t>22.84</t>
  </si>
  <si>
    <t>24.9</t>
  </si>
  <si>
    <t>24.36</t>
  </si>
  <si>
    <t>23.4</t>
  </si>
  <si>
    <t>22.93</t>
  </si>
  <si>
    <t>28.66</t>
  </si>
  <si>
    <t>40.55</t>
  </si>
  <si>
    <t>15.08</t>
  </si>
  <si>
    <t>25.24</t>
  </si>
  <si>
    <t>Net Income Margin %</t>
  </si>
  <si>
    <t>23.27</t>
  </si>
  <si>
    <t>22.8</t>
  </si>
  <si>
    <t>24.89</t>
  </si>
  <si>
    <t>15.04</t>
  </si>
  <si>
    <t>25.2</t>
  </si>
  <si>
    <t>Net Avail. For Common Margin %</t>
  </si>
  <si>
    <t>22.65</t>
  </si>
  <si>
    <t>22.06</t>
  </si>
  <si>
    <t>24.03</t>
  </si>
  <si>
    <t>23.54</t>
  </si>
  <si>
    <t>22.54</t>
  </si>
  <si>
    <t>21.81</t>
  </si>
  <si>
    <t>27.75</t>
  </si>
  <si>
    <t>39.86</t>
  </si>
  <si>
    <t>13.9</t>
  </si>
  <si>
    <t>23.88</t>
  </si>
  <si>
    <t>Normalized Net Income Margin</t>
  </si>
  <si>
    <t>17.59</t>
  </si>
  <si>
    <t>17.63</t>
  </si>
  <si>
    <t>19.32</t>
  </si>
  <si>
    <t>20.7</t>
  </si>
  <si>
    <t>18.47</t>
  </si>
  <si>
    <t>17.86</t>
  </si>
  <si>
    <t>25.54</t>
  </si>
  <si>
    <t>33.49</t>
  </si>
  <si>
    <t>12.59</t>
  </si>
  <si>
    <t>20.49</t>
  </si>
  <si>
    <t>Asset quality</t>
  </si>
  <si>
    <t>Nonperforming Loans / Total Loans %</t>
  </si>
  <si>
    <t>0.6</t>
  </si>
  <si>
    <t>0.65</t>
  </si>
  <si>
    <t>0.5</t>
  </si>
  <si>
    <t>0.61</t>
  </si>
  <si>
    <t>0.81</t>
  </si>
  <si>
    <t>0.47</t>
  </si>
  <si>
    <t>0.86</t>
  </si>
  <si>
    <t>Nonperforming Loans / Total Assets %</t>
  </si>
  <si>
    <t>0.31</t>
  </si>
  <si>
    <t>0.34</t>
  </si>
  <si>
    <t>0.25</t>
  </si>
  <si>
    <t>0.38</t>
  </si>
  <si>
    <t>0.22</t>
  </si>
  <si>
    <t>0.17</t>
  </si>
  <si>
    <t>0.41</t>
  </si>
  <si>
    <t>Nonperforming Assets / Total Assets %</t>
  </si>
  <si>
    <t>0.32</t>
  </si>
  <si>
    <t>0.35</t>
  </si>
  <si>
    <t>0.26</t>
  </si>
  <si>
    <t>0.39</t>
  </si>
  <si>
    <t>0.18</t>
  </si>
  <si>
    <t>0.42</t>
  </si>
  <si>
    <t>NPAs / Loans and OREO</t>
  </si>
  <si>
    <t>0.64</t>
  </si>
  <si>
    <t>0.67</t>
  </si>
  <si>
    <t>0.52</t>
  </si>
  <si>
    <t>0.63</t>
  </si>
  <si>
    <t>0.82</t>
  </si>
  <si>
    <t>0.87</t>
  </si>
  <si>
    <t>NPAs / Equity</t>
  </si>
  <si>
    <t>5.18</t>
  </si>
  <si>
    <t>5.03</t>
  </si>
  <si>
    <t>4.36</t>
  </si>
  <si>
    <t>5.27</t>
  </si>
  <si>
    <t>6.48</t>
  </si>
  <si>
    <t>3.79</t>
  </si>
  <si>
    <t>2.82</t>
  </si>
  <si>
    <t>5.16</t>
  </si>
  <si>
    <t>7.01</t>
  </si>
  <si>
    <t>Allowance for Credit Losses / Net Charge-offs %</t>
  </si>
  <si>
    <t>299.01</t>
  </si>
  <si>
    <t>273.44</t>
  </si>
  <si>
    <t>255.65</t>
  </si>
  <si>
    <t>242.46</t>
  </si>
  <si>
    <t>320.62</t>
  </si>
  <si>
    <t>292.82</t>
  </si>
  <si>
    <t>415.56</t>
  </si>
  <si>
    <t>659.19</t>
  </si>
  <si>
    <t>412.01</t>
  </si>
  <si>
    <t>168.64</t>
  </si>
  <si>
    <t>Allowance for Credit Losses / Nonperforming Loans %</t>
  </si>
  <si>
    <t>92.96</t>
  </si>
  <si>
    <t>82.55</t>
  </si>
  <si>
    <t>84.31</t>
  </si>
  <si>
    <t>84.66</t>
  </si>
  <si>
    <t>70.37</t>
  </si>
  <si>
    <t>90.79</t>
  </si>
  <si>
    <t>118.21</t>
  </si>
  <si>
    <t>131.44</t>
  </si>
  <si>
    <t>96.14</t>
  </si>
  <si>
    <t>74.55</t>
  </si>
  <si>
    <t>Allowance for Credit Losses / Total Loans %</t>
  </si>
  <si>
    <t>0.56</t>
  </si>
  <si>
    <t>0.43</t>
  </si>
  <si>
    <t>0.74</t>
  </si>
  <si>
    <t>0.58</t>
  </si>
  <si>
    <t>Net Charge-offs / Total Average Loans %</t>
  </si>
  <si>
    <t>0.2</t>
  </si>
  <si>
    <t>0.14</t>
  </si>
  <si>
    <t>0.08</t>
  </si>
  <si>
    <t>0.15</t>
  </si>
  <si>
    <t>Provision for Loan Losses / Net Charge-offs %</t>
  </si>
  <si>
    <t>100.49</t>
  </si>
  <si>
    <t>115.77</t>
  </si>
  <si>
    <t>107.95</t>
  </si>
  <si>
    <t>97.93</t>
  </si>
  <si>
    <t>151.13</t>
  </si>
  <si>
    <t>261.79</t>
  </si>
  <si>
    <t>78.84</t>
  </si>
  <si>
    <t>235.71</t>
  </si>
  <si>
    <t>145.61</t>
  </si>
  <si>
    <t>Earning Assets / IBL</t>
  </si>
  <si>
    <t>111.95</t>
  </si>
  <si>
    <t>112.81</t>
  </si>
  <si>
    <t>113.76</t>
  </si>
  <si>
    <t>113.99</t>
  </si>
  <si>
    <t>114.01</t>
  </si>
  <si>
    <t>115.99</t>
  </si>
  <si>
    <t>116.55</t>
  </si>
  <si>
    <t>116.66</t>
  </si>
  <si>
    <t>112.88</t>
  </si>
  <si>
    <t>Interest Income / Average Assets</t>
  </si>
  <si>
    <t>2.01</t>
  </si>
  <si>
    <t>2.05</t>
  </si>
  <si>
    <t>2.19</t>
  </si>
  <si>
    <t>2.58</t>
  </si>
  <si>
    <t>3.14</t>
  </si>
  <si>
    <t>2.47</t>
  </si>
  <si>
    <t>2.03</t>
  </si>
  <si>
    <t>2.51</t>
  </si>
  <si>
    <t>4.45</t>
  </si>
  <si>
    <t>4.82</t>
  </si>
  <si>
    <t>Interest Expense / Average Assets</t>
  </si>
  <si>
    <t>0.66</t>
  </si>
  <si>
    <t>1.21</t>
  </si>
  <si>
    <t>1.59</t>
  </si>
  <si>
    <t>0.99</t>
  </si>
  <si>
    <t>1.03</t>
  </si>
  <si>
    <t>2.96</t>
  </si>
  <si>
    <t>Net Interest Income / Average Assets</t>
  </si>
  <si>
    <t>1.35</t>
  </si>
  <si>
    <t>1.4</t>
  </si>
  <si>
    <t>1.38</t>
  </si>
  <si>
    <t>1.37</t>
  </si>
  <si>
    <t>1.55</t>
  </si>
  <si>
    <t>1.48</t>
  </si>
  <si>
    <t>1.46</t>
  </si>
  <si>
    <t>1.5</t>
  </si>
  <si>
    <t>1.42</t>
  </si>
  <si>
    <t>Non Interest Income / Average Assets</t>
  </si>
  <si>
    <t>1.57</t>
  </si>
  <si>
    <t>1.7</t>
  </si>
  <si>
    <t>1.69</t>
  </si>
  <si>
    <t>1.51</t>
  </si>
  <si>
    <t>1.19</t>
  </si>
  <si>
    <t>1.3</t>
  </si>
  <si>
    <t>1.66</t>
  </si>
  <si>
    <t>0.97</t>
  </si>
  <si>
    <t>Non Interest Expense / Average Asset</t>
  </si>
  <si>
    <t>2.02</t>
  </si>
  <si>
    <t>2.06</t>
  </si>
  <si>
    <t>1.98</t>
  </si>
  <si>
    <t>2.08</t>
  </si>
  <si>
    <t>1.68</t>
  </si>
  <si>
    <t>1.63</t>
  </si>
  <si>
    <t>1.44</t>
  </si>
  <si>
    <t>1.86</t>
  </si>
  <si>
    <t>Capital And Funding</t>
  </si>
  <si>
    <t>Total Average Common Equity / Total Average Assets %</t>
  </si>
  <si>
    <t>5.48</t>
  </si>
  <si>
    <t>5.61</t>
  </si>
  <si>
    <t>5.62</t>
  </si>
  <si>
    <t>5.49</t>
  </si>
  <si>
    <t>5.4</t>
  </si>
  <si>
    <t>5.46</t>
  </si>
  <si>
    <t>5.75</t>
  </si>
  <si>
    <t>5.84</t>
  </si>
  <si>
    <t>Total Average Equity / Total Average Assets %</t>
  </si>
  <si>
    <t>6.2</t>
  </si>
  <si>
    <t>6.07</t>
  </si>
  <si>
    <t>5.95</t>
  </si>
  <si>
    <t>5.98</t>
  </si>
  <si>
    <t>5.89</t>
  </si>
  <si>
    <t>6.04</t>
  </si>
  <si>
    <t>6.09</t>
  </si>
  <si>
    <t>5.82</t>
  </si>
  <si>
    <t>Total Equity + Allowance for Loan Losses / Total Loans %</t>
  </si>
  <si>
    <t>12.69</t>
  </si>
  <si>
    <t>12.26</t>
  </si>
  <si>
    <t>12.7</t>
  </si>
  <si>
    <t>12.28</t>
  </si>
  <si>
    <t>12.36</t>
  </si>
  <si>
    <t>13.36</t>
  </si>
  <si>
    <t>13.03</t>
  </si>
  <si>
    <t>13.29</t>
  </si>
  <si>
    <t>12.23</t>
  </si>
  <si>
    <t>12.98</t>
  </si>
  <si>
    <t>Gross Loans / Total Deposits %</t>
  </si>
  <si>
    <t>77.69</t>
  </si>
  <si>
    <t>81.4</t>
  </si>
  <si>
    <t>80.59</t>
  </si>
  <si>
    <t>79.1</t>
  </si>
  <si>
    <t>80.3</t>
  </si>
  <si>
    <t>71.64</t>
  </si>
  <si>
    <t>71.14</t>
  </si>
  <si>
    <t>79.38</t>
  </si>
  <si>
    <t>79.75</t>
  </si>
  <si>
    <t>75.48</t>
  </si>
  <si>
    <t>Net Loans / Total Deposits %</t>
  </si>
  <si>
    <t>77.26</t>
  </si>
  <si>
    <t>80.97</t>
  </si>
  <si>
    <t>80.18</t>
  </si>
  <si>
    <t>78.76</t>
  </si>
  <si>
    <t>79.96</t>
  </si>
  <si>
    <t>71.12</t>
  </si>
  <si>
    <t>70.74</t>
  </si>
  <si>
    <t>79.29</t>
  </si>
  <si>
    <t>Tier 1 Capital Ratio %</t>
  </si>
  <si>
    <t>12.3</t>
  </si>
  <si>
    <t>12.9</t>
  </si>
  <si>
    <t>13.6</t>
  </si>
  <si>
    <t>15.4</t>
  </si>
  <si>
    <t>18.4</t>
  </si>
  <si>
    <t>14.1</t>
  </si>
  <si>
    <t>Total Capital Ratio %</t>
  </si>
  <si>
    <t>14.4</t>
  </si>
  <si>
    <t>15.1</t>
  </si>
  <si>
    <t>15.2</t>
  </si>
  <si>
    <t>16.2</t>
  </si>
  <si>
    <t>17.6</t>
  </si>
  <si>
    <t>Core Tier 1 Capital Ratio</t>
  </si>
  <si>
    <t>10.7</t>
  </si>
  <si>
    <t>10.1</t>
  </si>
  <si>
    <t>11.4</t>
  </si>
  <si>
    <t>11.3</t>
  </si>
  <si>
    <t>13.7</t>
  </si>
  <si>
    <t>16.7</t>
  </si>
  <si>
    <t>12.5</t>
  </si>
  <si>
    <t>Tier 2 Capital Ratio</t>
  </si>
  <si>
    <t>2.16</t>
  </si>
  <si>
    <t>2.15</t>
  </si>
  <si>
    <t>2.04</t>
  </si>
  <si>
    <t>2.38</t>
  </si>
  <si>
    <t>2.25</t>
  </si>
  <si>
    <t>2.62</t>
  </si>
  <si>
    <t>2.22</t>
  </si>
  <si>
    <t>2.11</t>
  </si>
  <si>
    <t>2.18</t>
  </si>
  <si>
    <t>Coverage Ratio</t>
  </si>
  <si>
    <t>Interbank Ratio</t>
  </si>
  <si>
    <t>112.57</t>
  </si>
  <si>
    <t>94.81</t>
  </si>
  <si>
    <t>93.79</t>
  </si>
  <si>
    <t>98.64</t>
  </si>
  <si>
    <t>101.32</t>
  </si>
  <si>
    <t>94.85</t>
  </si>
  <si>
    <t>93.17</t>
  </si>
  <si>
    <t>112.89</t>
  </si>
  <si>
    <t>103.39</t>
  </si>
  <si>
    <t>Fixed Charges Coverage</t>
  </si>
  <si>
    <t>EBT + Interest on Borrowings / Interest on Borrowings</t>
  </si>
  <si>
    <t>4.12</t>
  </si>
  <si>
    <t>4.52</t>
  </si>
  <si>
    <t>4.48</t>
  </si>
  <si>
    <t>3.42</t>
  </si>
  <si>
    <t>2.56</t>
  </si>
  <si>
    <t>3.04</t>
  </si>
  <si>
    <t>5.35</t>
  </si>
  <si>
    <t>1.8</t>
  </si>
  <si>
    <t>EBT + Interest Expense / Interest Expense</t>
  </si>
  <si>
    <t>2.24</t>
  </si>
  <si>
    <t>2.14</t>
  </si>
  <si>
    <t>1.81</t>
  </si>
  <si>
    <t>2.84</t>
  </si>
  <si>
    <t>1.16</t>
  </si>
  <si>
    <t>1.2</t>
  </si>
  <si>
    <t>Growth Over Prior Year</t>
  </si>
  <si>
    <t>Net Interest Income, 1 Yr. Growth %</t>
  </si>
  <si>
    <t>6.02</t>
  </si>
  <si>
    <t>12.66</t>
  </si>
  <si>
    <t>3.06</t>
  </si>
  <si>
    <t>12.68</t>
  </si>
  <si>
    <t>8.4</t>
  </si>
  <si>
    <t>2.43</t>
  </si>
  <si>
    <t>11.01</t>
  </si>
  <si>
    <t>4.21</t>
  </si>
  <si>
    <t>Non Interest Income, 1 Yr. Growth %</t>
  </si>
  <si>
    <t>6.73</t>
  </si>
  <si>
    <t>5.54</t>
  </si>
  <si>
    <t>9.26</t>
  </si>
  <si>
    <t>3.84</t>
  </si>
  <si>
    <t>9.84</t>
  </si>
  <si>
    <t>-10.96</t>
  </si>
  <si>
    <t>13.86</t>
  </si>
  <si>
    <t>39.47</t>
  </si>
  <si>
    <t>-29.71</t>
  </si>
  <si>
    <t>25.99</t>
  </si>
  <si>
    <t>Provision For Loan Losses, 1 Yr. Growth %</t>
  </si>
  <si>
    <t>9.09</t>
  </si>
  <si>
    <t>33.17</t>
  </si>
  <si>
    <t>-5.03</t>
  </si>
  <si>
    <t>-11.26</t>
  </si>
  <si>
    <t>31.72</t>
  </si>
  <si>
    <t>238.65</t>
  </si>
  <si>
    <t>-99.32</t>
  </si>
  <si>
    <t>595.85</t>
  </si>
  <si>
    <t>72.68</t>
  </si>
  <si>
    <t>Total Revenues, 1 Yr. Growth %</t>
  </si>
  <si>
    <t>6.31</t>
  </si>
  <si>
    <t>7.96</t>
  </si>
  <si>
    <t>5.99</t>
  </si>
  <si>
    <t>-9.66</t>
  </si>
  <si>
    <t>21.71</t>
  </si>
  <si>
    <t>23.36</t>
  </si>
  <si>
    <t>-13.06</t>
  </si>
  <si>
    <t>7.21</t>
  </si>
  <si>
    <t>Earnings From Cont. Operations, 1 Yr. Growth %</t>
  </si>
  <si>
    <t>5.13</t>
  </si>
  <si>
    <t>15.53</t>
  </si>
  <si>
    <t>1.87</t>
  </si>
  <si>
    <t>5.59</t>
  </si>
  <si>
    <t>-11.48</t>
  </si>
  <si>
    <t>52.13</t>
  </si>
  <si>
    <t>74.58</t>
  </si>
  <si>
    <t>-67.67</t>
  </si>
  <si>
    <t>65.13</t>
  </si>
  <si>
    <t>Net Income, 1 Yr. Growth %</t>
  </si>
  <si>
    <t>2.17</t>
  </si>
  <si>
    <t>5.77</t>
  </si>
  <si>
    <t>15.71</t>
  </si>
  <si>
    <t>1.91</t>
  </si>
  <si>
    <t>-67.76</t>
  </si>
  <si>
    <t>65.38</t>
  </si>
  <si>
    <t>Normalized Net Income, 1 Yr. Growth %</t>
  </si>
  <si>
    <t>2.69</t>
  </si>
  <si>
    <t>16.18</t>
  </si>
  <si>
    <t>11.55</t>
  </si>
  <si>
    <t>-1.92</t>
  </si>
  <si>
    <t>-12.65</t>
  </si>
  <si>
    <t>73.84</t>
  </si>
  <si>
    <t>62.05</t>
  </si>
  <si>
    <t>-67.33</t>
  </si>
  <si>
    <t>60.61</t>
  </si>
  <si>
    <t>Diluted EPS Before Extra, 1 Yr. Growth %</t>
  </si>
  <si>
    <t>2.5</t>
  </si>
  <si>
    <t>5.33</t>
  </si>
  <si>
    <t>14.45</t>
  </si>
  <si>
    <t>3.16</t>
  </si>
  <si>
    <t>-12.82</t>
  </si>
  <si>
    <t>53.38</t>
  </si>
  <si>
    <t>72.63</t>
  </si>
  <si>
    <t>-71.59</t>
  </si>
  <si>
    <t>65.1</t>
  </si>
  <si>
    <t>Dividend Per Share, 1 Yr. Growth %</t>
  </si>
  <si>
    <t>5.19</t>
  </si>
  <si>
    <t>4.94</t>
  </si>
  <si>
    <t>4.71</t>
  </si>
  <si>
    <t>7.41</t>
  </si>
  <si>
    <t>4.43</t>
  </si>
  <si>
    <t>0</t>
  </si>
  <si>
    <t>28.3</t>
  </si>
  <si>
    <t>6.62</t>
  </si>
  <si>
    <t>5.52</t>
  </si>
  <si>
    <t>Gross Loans, 1 Yr. Growth %</t>
  </si>
  <si>
    <t>10.34</t>
  </si>
  <si>
    <t>11.07</t>
  </si>
  <si>
    <t>0.78</t>
  </si>
  <si>
    <t>7.04</t>
  </si>
  <si>
    <t>10.95</t>
  </si>
  <si>
    <t>4.75</t>
  </si>
  <si>
    <t>2.28</t>
  </si>
  <si>
    <t>20.19</t>
  </si>
  <si>
    <t>19.2</t>
  </si>
  <si>
    <t>3.32</t>
  </si>
  <si>
    <t>Allowance For Loan Losses, 1 Yr. Growth %</t>
  </si>
  <si>
    <t>6.68</t>
  </si>
  <si>
    <t>3.77</t>
  </si>
  <si>
    <t>-4.78</t>
  </si>
  <si>
    <t>-10.58</t>
  </si>
  <si>
    <t>12.87</t>
  </si>
  <si>
    <t>78.54</t>
  </si>
  <si>
    <t>-22.37</t>
  </si>
  <si>
    <t>2.07</t>
  </si>
  <si>
    <t>45.47</t>
  </si>
  <si>
    <t>14.42</t>
  </si>
  <si>
    <t>Net Loans, 1 Yr. Growth %</t>
  </si>
  <si>
    <t>10.36</t>
  </si>
  <si>
    <t>11.11</t>
  </si>
  <si>
    <t>7.13</t>
  </si>
  <si>
    <t>10.94</t>
  </si>
  <si>
    <t>20.29</t>
  </si>
  <si>
    <t>19.07</t>
  </si>
  <si>
    <t>3.25</t>
  </si>
  <si>
    <t>Non Performing Loans, 1 Yr. Growth %</t>
  </si>
  <si>
    <t>-4.35</t>
  </si>
  <si>
    <t>19.04</t>
  </si>
  <si>
    <t>-6.78</t>
  </si>
  <si>
    <t>-12.79</t>
  </si>
  <si>
    <t>35.8</t>
  </si>
  <si>
    <t>38.38</t>
  </si>
  <si>
    <t>-40.38</t>
  </si>
  <si>
    <t>-8.21</t>
  </si>
  <si>
    <t>98.9</t>
  </si>
  <si>
    <t>47.55</t>
  </si>
  <si>
    <t>Non Performing Assets, 1 Yr. Growth %</t>
  </si>
  <si>
    <t>-6.26</t>
  </si>
  <si>
    <t>16.44</t>
  </si>
  <si>
    <t>-7.43</t>
  </si>
  <si>
    <t>-12.35</t>
  </si>
  <si>
    <t>34.95</t>
  </si>
  <si>
    <t>36.55</t>
  </si>
  <si>
    <t>-40.52</t>
  </si>
  <si>
    <t>-8.07</t>
  </si>
  <si>
    <t>98.5</t>
  </si>
  <si>
    <t>48.57</t>
  </si>
  <si>
    <t>Total Assets, 1 Yr. Growth %</t>
  </si>
  <si>
    <t>9.04</t>
  </si>
  <si>
    <t>7.17</t>
  </si>
  <si>
    <t>3.15</t>
  </si>
  <si>
    <t>10.2</t>
  </si>
  <si>
    <t>11.39</t>
  </si>
  <si>
    <t>4.1</t>
  </si>
  <si>
    <t>15.28</t>
  </si>
  <si>
    <t>13.52</t>
  </si>
  <si>
    <t>4.65</t>
  </si>
  <si>
    <t>Total Deposits, 1 Yr Growth %</t>
  </si>
  <si>
    <t>9.91</t>
  </si>
  <si>
    <t>6.01</t>
  </si>
  <si>
    <t>1.79</t>
  </si>
  <si>
    <t>9.54</t>
  </si>
  <si>
    <t>17.4</t>
  </si>
  <si>
    <t>3.57</t>
  </si>
  <si>
    <t>7.71</t>
  </si>
  <si>
    <t>18.64</t>
  </si>
  <si>
    <t>8.97</t>
  </si>
  <si>
    <t>Tangible Book Value, 1 Yr. Growth %</t>
  </si>
  <si>
    <t>16.91</t>
  </si>
  <si>
    <t>14.93</t>
  </si>
  <si>
    <t>7.69</t>
  </si>
  <si>
    <t>31.76</t>
  </si>
  <si>
    <t>-15.01</t>
  </si>
  <si>
    <t>18.98</t>
  </si>
  <si>
    <t>Average Interest Earning Assets, 1 Yr. Growth %</t>
  </si>
  <si>
    <t>9.59</t>
  </si>
  <si>
    <t>7.47</t>
  </si>
  <si>
    <t>3.86</t>
  </si>
  <si>
    <t>11.12</t>
  </si>
  <si>
    <t>12.24</t>
  </si>
  <si>
    <t>16.98</t>
  </si>
  <si>
    <t>7.97</t>
  </si>
  <si>
    <t>Average Interest Bearing Liabilities, 1 Yr. Growth %</t>
  </si>
  <si>
    <t>8.77</t>
  </si>
  <si>
    <t>6.65</t>
  </si>
  <si>
    <t>2.99</t>
  </si>
  <si>
    <t>5.38</t>
  </si>
  <si>
    <t>11.1</t>
  </si>
  <si>
    <t>3.55</t>
  </si>
  <si>
    <t>8.3</t>
  </si>
  <si>
    <t>18.38</t>
  </si>
  <si>
    <t>11.62</t>
  </si>
  <si>
    <t>Common Equity, 1 Yr. Growth %</t>
  </si>
  <si>
    <t>15.7</t>
  </si>
  <si>
    <t>4.29</t>
  </si>
  <si>
    <t>3.17</t>
  </si>
  <si>
    <t>12.09</t>
  </si>
  <si>
    <t>11.89</t>
  </si>
  <si>
    <t>3.8</t>
  </si>
  <si>
    <t>26.94</t>
  </si>
  <si>
    <t>7.78</t>
  </si>
  <si>
    <t>Total Equity, 1 Yr. Growth %</t>
  </si>
  <si>
    <t>12.74</t>
  </si>
  <si>
    <t>6.05</t>
  </si>
  <si>
    <t>4.79</t>
  </si>
  <si>
    <t>3.1</t>
  </si>
  <si>
    <t>11.71</t>
  </si>
  <si>
    <t>10.8</t>
  </si>
  <si>
    <t>1.64</t>
  </si>
  <si>
    <t>23.49</t>
  </si>
  <si>
    <t>8.44</t>
  </si>
  <si>
    <t>10.72</t>
  </si>
  <si>
    <t>Compound Annual Growth Rate Over Two Years</t>
  </si>
  <si>
    <t>Net Interest Income, 2 Yr. CAGR %</t>
  </si>
  <si>
    <t>1.67</t>
  </si>
  <si>
    <t>9.11</t>
  </si>
  <si>
    <t>6.86</t>
  </si>
  <si>
    <t>2.21</t>
  </si>
  <si>
    <t>6.91</t>
  </si>
  <si>
    <t>10.52</t>
  </si>
  <si>
    <t>5.37</t>
  </si>
  <si>
    <t>6.63</t>
  </si>
  <si>
    <t>14.26</t>
  </si>
  <si>
    <t>Non Interest Income, 2 Yr. CAGR %</t>
  </si>
  <si>
    <t>13.05</t>
  </si>
  <si>
    <t>6.27</t>
  </si>
  <si>
    <t>7.38</t>
  </si>
  <si>
    <t>6.52</t>
  </si>
  <si>
    <t>7.83</t>
  </si>
  <si>
    <t>-1.1</t>
  </si>
  <si>
    <t>0.69</t>
  </si>
  <si>
    <t>26.01</t>
  </si>
  <si>
    <t>-0.99</t>
  </si>
  <si>
    <t>-13.49</t>
  </si>
  <si>
    <t>Provision For Loan Losses, 2 Yr. CAGR %</t>
  </si>
  <si>
    <t>20.53</t>
  </si>
  <si>
    <t>12.46</t>
  </si>
  <si>
    <t>-7.34</t>
  </si>
  <si>
    <t>8.12</t>
  </si>
  <si>
    <t>111.2</t>
  </si>
  <si>
    <t>-84.86</t>
  </si>
  <si>
    <t>-67.44</t>
  </si>
  <si>
    <t>943.55</t>
  </si>
  <si>
    <t>246.64</t>
  </si>
  <si>
    <t>Total Revenues, 2 Yr. CAGR %</t>
  </si>
  <si>
    <t>7.52</t>
  </si>
  <si>
    <t>6.97</t>
  </si>
  <si>
    <t>4.95</t>
  </si>
  <si>
    <t>7.34</t>
  </si>
  <si>
    <t>-0.02</t>
  </si>
  <si>
    <t>4.86</t>
  </si>
  <si>
    <t>22.53</t>
  </si>
  <si>
    <t>-6.74</t>
  </si>
  <si>
    <t>Earnings From Cont. Operations, 2 Yr. CAGR %</t>
  </si>
  <si>
    <t>3.38</t>
  </si>
  <si>
    <t>10.21</t>
  </si>
  <si>
    <t>8.48</t>
  </si>
  <si>
    <t>3.85</t>
  </si>
  <si>
    <t>-3.32</t>
  </si>
  <si>
    <t>16.05</t>
  </si>
  <si>
    <t>62.97</t>
  </si>
  <si>
    <t>-24.87</t>
  </si>
  <si>
    <t>-26.43</t>
  </si>
  <si>
    <t>Net Income, 2 Yr. CAGR %</t>
  </si>
  <si>
    <t>2.86</t>
  </si>
  <si>
    <t>3.96</t>
  </si>
  <si>
    <t>10.63</t>
  </si>
  <si>
    <t>8.59</t>
  </si>
  <si>
    <t>3.87</t>
  </si>
  <si>
    <t>-24.97</t>
  </si>
  <si>
    <t>-26.48</t>
  </si>
  <si>
    <t>Normalized Net Income, 2 Yr. CAGR %</t>
  </si>
  <si>
    <t>1.34</t>
  </si>
  <si>
    <t>12.11</t>
  </si>
  <si>
    <t>13.84</t>
  </si>
  <si>
    <t>-7.44</t>
  </si>
  <si>
    <t>19.31</t>
  </si>
  <si>
    <t>67.68</t>
  </si>
  <si>
    <t>-27.24</t>
  </si>
  <si>
    <t>-27.04</t>
  </si>
  <si>
    <t>Diluted EPS Before Extra, 2 Yr. CAGR %</t>
  </si>
  <si>
    <t>3.19</t>
  </si>
  <si>
    <t>3.9</t>
  </si>
  <si>
    <t>9.79</t>
  </si>
  <si>
    <t>4.7</t>
  </si>
  <si>
    <t>-3.87</t>
  </si>
  <si>
    <t>15.64</t>
  </si>
  <si>
    <t>62.72</t>
  </si>
  <si>
    <t>-29.96</t>
  </si>
  <si>
    <t>-31.03</t>
  </si>
  <si>
    <t>Dividend Per Share, 2 Yr. CAGR %</t>
  </si>
  <si>
    <t>4.98</t>
  </si>
  <si>
    <t>5.07</t>
  </si>
  <si>
    <t>6.79</t>
  </si>
  <si>
    <t>13.27</t>
  </si>
  <si>
    <t>16.96</t>
  </si>
  <si>
    <t>Gross Loans, 2 Yr. CAGR %</t>
  </si>
  <si>
    <t>10.71</t>
  </si>
  <si>
    <t>3.41</t>
  </si>
  <si>
    <t>8.98</t>
  </si>
  <si>
    <t>7.81</t>
  </si>
  <si>
    <t>10.87</t>
  </si>
  <si>
    <t>19.69</t>
  </si>
  <si>
    <t>10.96</t>
  </si>
  <si>
    <t>Allowance For Loan Losses, 2 Yr. CAGR %</t>
  </si>
  <si>
    <t>-0.59</t>
  </si>
  <si>
    <t>-7.73</t>
  </si>
  <si>
    <t>0.46</t>
  </si>
  <si>
    <t>41.96</t>
  </si>
  <si>
    <t>17.73</t>
  </si>
  <si>
    <t>-10.99</t>
  </si>
  <si>
    <t>21.85</t>
  </si>
  <si>
    <t>29.02</t>
  </si>
  <si>
    <t>Net Loans, 2 Yr. CAGR %</t>
  </si>
  <si>
    <t>10.73</t>
  </si>
  <si>
    <t>3.46</t>
  </si>
  <si>
    <t>9.02</t>
  </si>
  <si>
    <t>7.64</t>
  </si>
  <si>
    <t>3.72</t>
  </si>
  <si>
    <t>11.02</t>
  </si>
  <si>
    <t>19.68</t>
  </si>
  <si>
    <t>10.86</t>
  </si>
  <si>
    <t>Non Performing Loans, 2 Yr. CAGR %</t>
  </si>
  <si>
    <t>-12.25</t>
  </si>
  <si>
    <t>6.71</t>
  </si>
  <si>
    <t>5.34</t>
  </si>
  <si>
    <t>-8.89</t>
  </si>
  <si>
    <t>8.82</t>
  </si>
  <si>
    <t>37.08</t>
  </si>
  <si>
    <t>-9.17</t>
  </si>
  <si>
    <t>-26.02</t>
  </si>
  <si>
    <t>35.12</t>
  </si>
  <si>
    <t>71.31</t>
  </si>
  <si>
    <t>Non Performing Assets, 2 Yr. CAGR %</t>
  </si>
  <si>
    <t>-14.4</t>
  </si>
  <si>
    <t>3.82</t>
  </si>
  <si>
    <t>8.76</t>
  </si>
  <si>
    <t>35.57</t>
  </si>
  <si>
    <t>-9.88</t>
  </si>
  <si>
    <t>-26.05</t>
  </si>
  <si>
    <t>35.08</t>
  </si>
  <si>
    <t>71.73</t>
  </si>
  <si>
    <t>Total Assets, 2 Yr. CAGR %</t>
  </si>
  <si>
    <t>9.33</t>
  </si>
  <si>
    <t>8.1</t>
  </si>
  <si>
    <t>7.68</t>
  </si>
  <si>
    <t>9.55</t>
  </si>
  <si>
    <t>11.24</t>
  </si>
  <si>
    <t>Total Deposits, 2 Yr CAGR %</t>
  </si>
  <si>
    <t>8.46</t>
  </si>
  <si>
    <t>7.94</t>
  </si>
  <si>
    <t>3.88</t>
  </si>
  <si>
    <t>4.9</t>
  </si>
  <si>
    <t>13.41</t>
  </si>
  <si>
    <t>10.27</t>
  </si>
  <si>
    <t>13.04</t>
  </si>
  <si>
    <t>13.78</t>
  </si>
  <si>
    <t>Tangible Book Value, 2 Yr. CAGR %</t>
  </si>
  <si>
    <t>11.34</t>
  </si>
  <si>
    <t>11.93</t>
  </si>
  <si>
    <t>6.6</t>
  </si>
  <si>
    <t>4.64</t>
  </si>
  <si>
    <t>8.92</t>
  </si>
  <si>
    <t>14.51</t>
  </si>
  <si>
    <t>10.85</t>
  </si>
  <si>
    <t>19.12</t>
  </si>
  <si>
    <t>-0.34</t>
  </si>
  <si>
    <t>Average Interest Earning Assets, 2 Yr. CAGR %</t>
  </si>
  <si>
    <t>9.28</t>
  </si>
  <si>
    <t>8.52</t>
  </si>
  <si>
    <t>5.65</t>
  </si>
  <si>
    <t>4.72</t>
  </si>
  <si>
    <t>8.32</t>
  </si>
  <si>
    <t>11.68</t>
  </si>
  <si>
    <t>8.7</t>
  </si>
  <si>
    <t>12.99</t>
  </si>
  <si>
    <t>12.4</t>
  </si>
  <si>
    <t>Average Interest Bearing Liabilities, 2 Yr. CAGR %</t>
  </si>
  <si>
    <t>9.05</t>
  </si>
  <si>
    <t>4.81</t>
  </si>
  <si>
    <t>4.18</t>
  </si>
  <si>
    <t>8.2</t>
  </si>
  <si>
    <t>11.67</t>
  </si>
  <si>
    <t>14.95</t>
  </si>
  <si>
    <t>Common Equity, 2 Yr. CAGR %</t>
  </si>
  <si>
    <t>10.9</t>
  </si>
  <si>
    <t>5.29</t>
  </si>
  <si>
    <t>3.73</t>
  </si>
  <si>
    <t>7.53</t>
  </si>
  <si>
    <t>11.99</t>
  </si>
  <si>
    <t>7.77</t>
  </si>
  <si>
    <t>14.79</t>
  </si>
  <si>
    <t>16.97</t>
  </si>
  <si>
    <t>9.63</t>
  </si>
  <si>
    <t>Total Equity, 2 Yr. CAGR %</t>
  </si>
  <si>
    <t>9.34</t>
  </si>
  <si>
    <t>5.42</t>
  </si>
  <si>
    <t>3.94</t>
  </si>
  <si>
    <t>7.31</t>
  </si>
  <si>
    <t>12.04</t>
  </si>
  <si>
    <t>15.73</t>
  </si>
  <si>
    <t>8.93</t>
  </si>
  <si>
    <t>Compound Annual Growth Rate Over Three Years</t>
  </si>
  <si>
    <t>Net Interest Income, 3 Yr. CAGR %</t>
  </si>
  <si>
    <t>0.12</t>
  </si>
  <si>
    <t>4.39</t>
  </si>
  <si>
    <t>6.47</t>
  </si>
  <si>
    <t>5.58</t>
  </si>
  <si>
    <t>9.29</t>
  </si>
  <si>
    <t>7.75</t>
  </si>
  <si>
    <t>7.22</t>
  </si>
  <si>
    <t>10.17</t>
  </si>
  <si>
    <t>10.81</t>
  </si>
  <si>
    <t>Non Interest Income, 3 Yr. CAGR %</t>
  </si>
  <si>
    <t>14.22</t>
  </si>
  <si>
    <t>11.21</t>
  </si>
  <si>
    <t>7.25</t>
  </si>
  <si>
    <t>3.65</t>
  </si>
  <si>
    <t>Provision For Loan Losses, 3 Yr. CAGR %</t>
  </si>
  <si>
    <t>-7.13</t>
  </si>
  <si>
    <t>11.56</t>
  </si>
  <si>
    <t>11.32</t>
  </si>
  <si>
    <t>2.65</t>
  </si>
  <si>
    <t>4.19</t>
  </si>
  <si>
    <t>58.19</t>
  </si>
  <si>
    <t>-68.86</t>
  </si>
  <si>
    <t>-28.93</t>
  </si>
  <si>
    <t>-9.65</t>
  </si>
  <si>
    <t>472.92</t>
  </si>
  <si>
    <t>Total Revenues, 3 Yr. CAGR %</t>
  </si>
  <si>
    <t>7.67</t>
  </si>
  <si>
    <t>6.75</t>
  </si>
  <si>
    <t>10.69</t>
  </si>
  <si>
    <t>Earnings From Cont. Operations, 3 Yr. CAGR %</t>
  </si>
  <si>
    <t>1.96</t>
  </si>
  <si>
    <t>3.35</t>
  </si>
  <si>
    <t>7.28</t>
  </si>
  <si>
    <t>7.35</t>
  </si>
  <si>
    <t>-1.53</t>
  </si>
  <si>
    <t>12.45</t>
  </si>
  <si>
    <t>32.97</t>
  </si>
  <si>
    <t>-4.95</t>
  </si>
  <si>
    <t>-1.87</t>
  </si>
  <si>
    <t>Net Income, 3 Yr. CAGR %</t>
  </si>
  <si>
    <t>2.3</t>
  </si>
  <si>
    <t>7.73</t>
  </si>
  <si>
    <t>7.6</t>
  </si>
  <si>
    <t>-1.52</t>
  </si>
  <si>
    <t>-5.04</t>
  </si>
  <si>
    <t>-1.91</t>
  </si>
  <si>
    <t>Normalized Net Income, 3 Yr. CAGR %</t>
  </si>
  <si>
    <t>8.88</t>
  </si>
  <si>
    <t>11.92</t>
  </si>
  <si>
    <t>8.35</t>
  </si>
  <si>
    <t>-1.41</t>
  </si>
  <si>
    <t>14.25</t>
  </si>
  <si>
    <t>32.05</t>
  </si>
  <si>
    <t>-2.79</t>
  </si>
  <si>
    <t>-4.81</t>
  </si>
  <si>
    <t>Diluted EPS Before Extra, 3 Yr. CAGR %</t>
  </si>
  <si>
    <t>7.54</t>
  </si>
  <si>
    <t>7.76</t>
  </si>
  <si>
    <t>-1.5</t>
  </si>
  <si>
    <t>12.33</t>
  </si>
  <si>
    <t>32.16</t>
  </si>
  <si>
    <t>-9.05</t>
  </si>
  <si>
    <t>-6.35</t>
  </si>
  <si>
    <t>Dividend Per Share, 3 Yr. CAGR %</t>
  </si>
  <si>
    <t>4.74</t>
  </si>
  <si>
    <t>4.96</t>
  </si>
  <si>
    <t>10.24</t>
  </si>
  <si>
    <t>13.01</t>
  </si>
  <si>
    <t>Gross Loans, 3 Yr. CAGR %</t>
  </si>
  <si>
    <t>9.41</t>
  </si>
  <si>
    <t>9.75</t>
  </si>
  <si>
    <t>7.29</t>
  </si>
  <si>
    <t>5.9</t>
  </si>
  <si>
    <t>5.86</t>
  </si>
  <si>
    <t>8.99</t>
  </si>
  <si>
    <t>13.58</t>
  </si>
  <si>
    <t>13.95</t>
  </si>
  <si>
    <t>Allowance For Loan Losses, 3 Yr. CAGR %</t>
  </si>
  <si>
    <t>2.8</t>
  </si>
  <si>
    <t>5.36</t>
  </si>
  <si>
    <t>2.4</t>
  </si>
  <si>
    <t>-4.04</t>
  </si>
  <si>
    <t>-1.32</t>
  </si>
  <si>
    <t>21.69</t>
  </si>
  <si>
    <t>16.09</t>
  </si>
  <si>
    <t>4.85</t>
  </si>
  <si>
    <t>Net Loans, 3 Yr. CAGR %</t>
  </si>
  <si>
    <t>9.45</t>
  </si>
  <si>
    <t>9.77</t>
  </si>
  <si>
    <t>7.32</t>
  </si>
  <si>
    <t>6.08</t>
  </si>
  <si>
    <t>13.64</t>
  </si>
  <si>
    <t>13.92</t>
  </si>
  <si>
    <t>Non Performing Loans, 3 Yr. CAGR %</t>
  </si>
  <si>
    <t>-13.01</t>
  </si>
  <si>
    <t>-2.86</t>
  </si>
  <si>
    <t>-0.39</t>
  </si>
  <si>
    <t>4.08</t>
  </si>
  <si>
    <t>17.9</t>
  </si>
  <si>
    <t>-8.85</t>
  </si>
  <si>
    <t>2.87</t>
  </si>
  <si>
    <t>39.14</t>
  </si>
  <si>
    <t>Non Performing Assets, 3 Yr. CAGR %</t>
  </si>
  <si>
    <t>-15.28</t>
  </si>
  <si>
    <t>-5.15</t>
  </si>
  <si>
    <t>-1.21</t>
  </si>
  <si>
    <t>17.23</t>
  </si>
  <si>
    <t>3.02</t>
  </si>
  <si>
    <t>-9.28</t>
  </si>
  <si>
    <t>2.77</t>
  </si>
  <si>
    <t>39.44</t>
  </si>
  <si>
    <t>Total Assets, 3 Yr. CAGR %</t>
  </si>
  <si>
    <t>6.9</t>
  </si>
  <si>
    <t>8.6</t>
  </si>
  <si>
    <t>6.43</t>
  </si>
  <si>
    <t>6.44</t>
  </si>
  <si>
    <t>7.4</t>
  </si>
  <si>
    <t>10.19</t>
  </si>
  <si>
    <t>10.16</t>
  </si>
  <si>
    <t>12.57</t>
  </si>
  <si>
    <t>Total Deposits, 3 Yr CAGR %</t>
  </si>
  <si>
    <t>10.67</t>
  </si>
  <si>
    <t>5.85</t>
  </si>
  <si>
    <t>6.34</t>
  </si>
  <si>
    <t>11.83</t>
  </si>
  <si>
    <t>10.03</t>
  </si>
  <si>
    <t>11.72</t>
  </si>
  <si>
    <t>Tangible Book Value, 3 Yr. CAGR %</t>
  </si>
  <si>
    <t>10.08</t>
  </si>
  <si>
    <t>9.93</t>
  </si>
  <si>
    <t>5.47</t>
  </si>
  <si>
    <t>10.62</t>
  </si>
  <si>
    <t>12.19</t>
  </si>
  <si>
    <t>17.42</t>
  </si>
  <si>
    <t>9.38</t>
  </si>
  <si>
    <t>Average Interest Earning Assets, 3 Yr. CAGR %</t>
  </si>
  <si>
    <t>6.95</t>
  </si>
  <si>
    <t>5.63</t>
  </si>
  <si>
    <t>6.81</t>
  </si>
  <si>
    <t>9.61</t>
  </si>
  <si>
    <t>8.85</t>
  </si>
  <si>
    <t>10.32</t>
  </si>
  <si>
    <t>Average Interest Bearing Liabilities, 3 Yr. CAGR %</t>
  </si>
  <si>
    <t>7.61</t>
  </si>
  <si>
    <t>8.25</t>
  </si>
  <si>
    <t>6.11</t>
  </si>
  <si>
    <t>8.9</t>
  </si>
  <si>
    <t>8.08</t>
  </si>
  <si>
    <t>12.21</t>
  </si>
  <si>
    <t>Common Equity, 3 Yr. CAGR %</t>
  </si>
  <si>
    <t>11.37</t>
  </si>
  <si>
    <t>8.65</t>
  </si>
  <si>
    <t>4.58</t>
  </si>
  <si>
    <t>9.19</t>
  </si>
  <si>
    <t>13.81</t>
  </si>
  <si>
    <t>15.12</t>
  </si>
  <si>
    <t>Total Equity, 3 Yr. CAGR %</t>
  </si>
  <si>
    <t>7.8</t>
  </si>
  <si>
    <t>6.46</t>
  </si>
  <si>
    <t>10.83</t>
  </si>
  <si>
    <t>Compound Annual Growth Rate Over Five Years</t>
  </si>
  <si>
    <t>Net Interest Income, 5 Yr. CAGR %</t>
  </si>
  <si>
    <t>5.72</t>
  </si>
  <si>
    <t>2.29</t>
  </si>
  <si>
    <t>3.51</t>
  </si>
  <si>
    <t>9.22</t>
  </si>
  <si>
    <t>9.78</t>
  </si>
  <si>
    <t>10.31</t>
  </si>
  <si>
    <t>Non Interest Income, 5 Yr. CAGR %</t>
  </si>
  <si>
    <t>11.76</t>
  </si>
  <si>
    <t>11.63</t>
  </si>
  <si>
    <t>11.87</t>
  </si>
  <si>
    <t>9.31</t>
  </si>
  <si>
    <t>4.87</t>
  </si>
  <si>
    <t>1.08</t>
  </si>
  <si>
    <t>2.63</t>
  </si>
  <si>
    <t>10.46</t>
  </si>
  <si>
    <t>1.77</t>
  </si>
  <si>
    <t>1.14</t>
  </si>
  <si>
    <t>Provision For Loan Losses, 5 Yr. CAGR %</t>
  </si>
  <si>
    <t>-10.22</t>
  </si>
  <si>
    <t>-7.63</t>
  </si>
  <si>
    <t>36.99</t>
  </si>
  <si>
    <t>-51.83</t>
  </si>
  <si>
    <t>-15.95</t>
  </si>
  <si>
    <t>26.89</t>
  </si>
  <si>
    <t>33.95</t>
  </si>
  <si>
    <t>Total Revenues, 5 Yr. CAGR %</t>
  </si>
  <si>
    <t>3.44</t>
  </si>
  <si>
    <t>3.36</t>
  </si>
  <si>
    <t>Earnings From Cont. Operations, 5 Yr. CAGR %</t>
  </si>
  <si>
    <t>8.84</t>
  </si>
  <si>
    <t>8.26</t>
  </si>
  <si>
    <t>20.45</t>
  </si>
  <si>
    <t>-4.3</t>
  </si>
  <si>
    <t>Net Income, 5 Yr. CAGR %</t>
  </si>
  <si>
    <t>9.23</t>
  </si>
  <si>
    <t>8.73</t>
  </si>
  <si>
    <t>5.7</t>
  </si>
  <si>
    <t>6.13</t>
  </si>
  <si>
    <t>3.13</t>
  </si>
  <si>
    <t>20.46</t>
  </si>
  <si>
    <t>4.91</t>
  </si>
  <si>
    <t>Normalized Net Income, 5 Yr. CAGR %</t>
  </si>
  <si>
    <t>8.89</t>
  </si>
  <si>
    <t>6.22</t>
  </si>
  <si>
    <t>7.16</t>
  </si>
  <si>
    <t>3.75</t>
  </si>
  <si>
    <t>21.96</t>
  </si>
  <si>
    <t>-4.65</t>
  </si>
  <si>
    <t>4.15</t>
  </si>
  <si>
    <t>Diluted EPS Before Extra, 5 Yr. CAGR %</t>
  </si>
  <si>
    <t>6.7</t>
  </si>
  <si>
    <t>7.44</t>
  </si>
  <si>
    <t>5.78</t>
  </si>
  <si>
    <t>20.4</t>
  </si>
  <si>
    <t>-7.01</t>
  </si>
  <si>
    <t>1.89</t>
  </si>
  <si>
    <t>Dividend Per Share, 5 Yr. CAGR %</t>
  </si>
  <si>
    <t>4.77</t>
  </si>
  <si>
    <t>4.51</t>
  </si>
  <si>
    <t>8.55</t>
  </si>
  <si>
    <t>Gross Loans, 5 Yr. CAGR %</t>
  </si>
  <si>
    <t>13.57</t>
  </si>
  <si>
    <t>6.66</t>
  </si>
  <si>
    <t>11.35</t>
  </si>
  <si>
    <t>Allowance For Loan Losses, 5 Yr. CAGR %</t>
  </si>
  <si>
    <t>-0.61</t>
  </si>
  <si>
    <t>1.94</t>
  </si>
  <si>
    <t>-0.09</t>
  </si>
  <si>
    <t>1.62</t>
  </si>
  <si>
    <t>18.36</t>
  </si>
  <si>
    <t>18.68</t>
  </si>
  <si>
    <t>Net Loans, 5 Yr. CAGR %</t>
  </si>
  <si>
    <t>7.99</t>
  </si>
  <si>
    <t>5.02</t>
  </si>
  <si>
    <t>9.73</t>
  </si>
  <si>
    <t>Non Performing Loans, 5 Yr. CAGR %</t>
  </si>
  <si>
    <t>-7.51</t>
  </si>
  <si>
    <t>-2.78</t>
  </si>
  <si>
    <t>-6.09</t>
  </si>
  <si>
    <t>-5.32</t>
  </si>
  <si>
    <t>13.18</t>
  </si>
  <si>
    <t>-1.44</t>
  </si>
  <si>
    <t>-2.15</t>
  </si>
  <si>
    <t>15.39</t>
  </si>
  <si>
    <t>17.32</t>
  </si>
  <si>
    <t>Non Performing Assets, 5 Yr. CAGR %</t>
  </si>
  <si>
    <t>-6.5</t>
  </si>
  <si>
    <t>-5.36</t>
  </si>
  <si>
    <t>-8.1</t>
  </si>
  <si>
    <t>-6.71</t>
  </si>
  <si>
    <t>4.05</t>
  </si>
  <si>
    <t>12.13</t>
  </si>
  <si>
    <t>-1.97</t>
  </si>
  <si>
    <t>-2.5</t>
  </si>
  <si>
    <t>14.81</t>
  </si>
  <si>
    <t>17.1</t>
  </si>
  <si>
    <t>Total Assets, 5 Yr. CAGR %</t>
  </si>
  <si>
    <t>7.58</t>
  </si>
  <si>
    <t>8.14</t>
  </si>
  <si>
    <t>7.51</t>
  </si>
  <si>
    <t>10.59</t>
  </si>
  <si>
    <t>Total Deposits, 5 Yr CAGR %</t>
  </si>
  <si>
    <t>11.13</t>
  </si>
  <si>
    <t>8.81</t>
  </si>
  <si>
    <t>7.9</t>
  </si>
  <si>
    <t>6.54</t>
  </si>
  <si>
    <t>6.98</t>
  </si>
  <si>
    <t>9.3</t>
  </si>
  <si>
    <t>11.22</t>
  </si>
  <si>
    <t>11.14</t>
  </si>
  <si>
    <t>Tangible Book Value, 5 Yr. CAGR %</t>
  </si>
  <si>
    <t>10.58</t>
  </si>
  <si>
    <t>8.67</t>
  </si>
  <si>
    <t>9.1</t>
  </si>
  <si>
    <t>9.6</t>
  </si>
  <si>
    <t>9.97</t>
  </si>
  <si>
    <t>Average Interest Earning Assets, 5 Yr. CAGR %</t>
  </si>
  <si>
    <t>11.75</t>
  </si>
  <si>
    <t>9.03</t>
  </si>
  <si>
    <t>7.08</t>
  </si>
  <si>
    <t>7.49</t>
  </si>
  <si>
    <t>8.01</t>
  </si>
  <si>
    <t>10.25</t>
  </si>
  <si>
    <t>Average Interest Bearing Liabilities, 5 Yr. CAGR %</t>
  </si>
  <si>
    <t>11.86</t>
  </si>
  <si>
    <t>7.62</t>
  </si>
  <si>
    <t>8.13</t>
  </si>
  <si>
    <t>10.39</t>
  </si>
  <si>
    <t>10.49</t>
  </si>
  <si>
    <t>Common Equity, 5 Yr. CAGR %</t>
  </si>
  <si>
    <t>13.38</t>
  </si>
  <si>
    <t>7.48</t>
  </si>
  <si>
    <t>12.12</t>
  </si>
  <si>
    <t>Total Equity, 5 Yr. CAGR %</t>
  </si>
  <si>
    <t>11.44</t>
  </si>
  <si>
    <t>8.74</t>
  </si>
  <si>
    <t>8.07</t>
  </si>
  <si>
    <t>7.23</t>
  </si>
  <si>
    <t>6.33</t>
  </si>
  <si>
    <t>9.88</t>
  </si>
  <si>
    <t>10.54</t>
  </si>
  <si>
    <t>2020</t>
  </si>
  <si>
    <t>2021</t>
  </si>
  <si>
    <t>2022</t>
  </si>
  <si>
    <t>2023</t>
  </si>
  <si>
    <t>2024</t>
  </si>
  <si>
    <t>2025</t>
  </si>
  <si>
    <t>2026</t>
  </si>
  <si>
    <t>2027</t>
  </si>
  <si>
    <t>Capitalization
                                    1</t>
  </si>
  <si>
    <t>50,994</t>
  </si>
  <si>
    <t>87,085</t>
  </si>
  <si>
    <t>84,259</t>
  </si>
  <si>
    <t>75,526</t>
  </si>
  <si>
    <t>92,563</t>
  </si>
  <si>
    <t>102,656</t>
  </si>
  <si>
    <t>-</t>
  </si>
  <si>
    <t>Change</t>
  </si>
  <si>
    <t>70.78%</t>
  </si>
  <si>
    <t>-3.25%</t>
  </si>
  <si>
    <t>-10.36%</t>
  </si>
  <si>
    <t>22.56%</t>
  </si>
  <si>
    <t>10.9%</t>
  </si>
  <si>
    <t>Enterprise Value (EV)</t>
  </si>
  <si>
    <t>0%</t>
  </si>
  <si>
    <t>P/E ratio</t>
  </si>
  <si>
    <t>10.5x</t>
  </si>
  <si>
    <t>11.6x</t>
  </si>
  <si>
    <t>6.28x</t>
  </si>
  <si>
    <t>18.4x</t>
  </si>
  <si>
    <t>13.3x</t>
  </si>
  <si>
    <t>11.3x</t>
  </si>
  <si>
    <t>10.2x</t>
  </si>
  <si>
    <t>PBR</t>
  </si>
  <si>
    <t>1.02x</t>
  </si>
  <si>
    <t>1.68x</t>
  </si>
  <si>
    <t>1.31x</t>
  </si>
  <si>
    <t>1.08x</t>
  </si>
  <si>
    <t>1.22x</t>
  </si>
  <si>
    <t>1.3x</t>
  </si>
  <si>
    <t>1.24x</t>
  </si>
  <si>
    <t>1.16x</t>
  </si>
  <si>
    <t>PEG</t>
  </si>
  <si>
    <t>0.2x</t>
  </si>
  <si>
    <t>0.1x</t>
  </si>
  <si>
    <t>-0.3x</t>
  </si>
  <si>
    <t>1.2x</t>
  </si>
  <si>
    <t>0.6x</t>
  </si>
  <si>
    <t>0.9x</t>
  </si>
  <si>
    <t>Capitalization / Revenue</t>
  </si>
  <si>
    <t>2.17x</t>
  </si>
  <si>
    <t>3.2x</t>
  </si>
  <si>
    <t>2.5x</t>
  </si>
  <si>
    <t>2.42x</t>
  </si>
  <si>
    <t>2.82x</t>
  </si>
  <si>
    <t>2.97x</t>
  </si>
  <si>
    <t>2.81x</t>
  </si>
  <si>
    <t>2.75x</t>
  </si>
  <si>
    <t>EV / Revenue</t>
  </si>
  <si>
    <t>0x</t>
  </si>
  <si>
    <t>EV / EBITDA</t>
  </si>
  <si>
    <t>EV / EBIT</t>
  </si>
  <si>
    <t>7.07x</t>
  </si>
  <si>
    <t>6.63x</t>
  </si>
  <si>
    <t>6.52x</t>
  </si>
  <si>
    <t>EV / FCF</t>
  </si>
  <si>
    <t>FCF Yield</t>
  </si>
  <si>
    <t>Dividend per Share
                                    2</t>
  </si>
  <si>
    <t>6.397</t>
  </si>
  <si>
    <t>6.703</t>
  </si>
  <si>
    <t>6.38</t>
  </si>
  <si>
    <t>Rate of return</t>
  </si>
  <si>
    <t>5.34%</t>
  </si>
  <si>
    <t>3.16%</t>
  </si>
  <si>
    <t>4.34%</t>
  </si>
  <si>
    <t>5.53%</t>
  </si>
  <si>
    <t>4.82%</t>
  </si>
  <si>
    <t>4.55%</t>
  </si>
  <si>
    <t>4.77%</t>
  </si>
  <si>
    <t>4.54%</t>
  </si>
  <si>
    <t>EPS
                                    2</t>
  </si>
  <si>
    <t>10.61</t>
  </si>
  <si>
    <t>13.8</t>
  </si>
  <si>
    <t>Distribution rate</t>
  </si>
  <si>
    <t>56.2%</t>
  </si>
  <si>
    <t>36.6%</t>
  </si>
  <si>
    <t>27.2%</t>
  </si>
  <si>
    <t>102%</t>
  </si>
  <si>
    <t>64.4%</t>
  </si>
  <si>
    <t>60.3%</t>
  </si>
  <si>
    <t>53.8%</t>
  </si>
  <si>
    <t>46.2%</t>
  </si>
  <si>
    <t>Net sales
                                    1</t>
  </si>
  <si>
    <t>23,478</t>
  </si>
  <si>
    <t>27,186</t>
  </si>
  <si>
    <t>33,710</t>
  </si>
  <si>
    <t>31,199</t>
  </si>
  <si>
    <t>32,795</t>
  </si>
  <si>
    <t>34,581</t>
  </si>
  <si>
    <t>36,478</t>
  </si>
  <si>
    <t>37,322</t>
  </si>
  <si>
    <t>EBITDA</t>
  </si>
  <si>
    <t>EBIT
                                    1</t>
  </si>
  <si>
    <t>9,771</t>
  </si>
  <si>
    <t>11,208</t>
  </si>
  <si>
    <t>12,022</t>
  </si>
  <si>
    <t>13,346</t>
  </si>
  <si>
    <t>13,423</t>
  </si>
  <si>
    <t>14,525</t>
  </si>
  <si>
    <t>15,487</t>
  </si>
  <si>
    <t>15,748</t>
  </si>
  <si>
    <t>Net income
                                    1</t>
  </si>
  <si>
    <t>5,097</t>
  </si>
  <si>
    <t>7,754</t>
  </si>
  <si>
    <t>13,537</t>
  </si>
  <si>
    <t>4,377</t>
  </si>
  <si>
    <t>6,932</t>
  </si>
  <si>
    <t>8,058</t>
  </si>
  <si>
    <t>9,305</t>
  </si>
  <si>
    <t>10,181</t>
  </si>
  <si>
    <t>Reference price
                                    2</t>
  </si>
  <si>
    <t>79.33</t>
  </si>
  <si>
    <t>134.37</t>
  </si>
  <si>
    <t>125.49</t>
  </si>
  <si>
    <t>104.79</t>
  </si>
  <si>
    <t>126.88</t>
  </si>
  <si>
    <t>140.65</t>
  </si>
  <si>
    <t>Nbr of stocks (in thousands)</t>
  </si>
  <si>
    <t>642,805</t>
  </si>
  <si>
    <t>648,095</t>
  </si>
  <si>
    <t>671,437</t>
  </si>
  <si>
    <t>720,734</t>
  </si>
  <si>
    <t>729,530</t>
  </si>
  <si>
    <t>729,865</t>
  </si>
  <si>
    <t>Announcement Date</t>
  </si>
  <si>
    <t>12/1/20</t>
  </si>
  <si>
    <t>12/3/21</t>
  </si>
  <si>
    <t>12/1/22</t>
  </si>
  <si>
    <t>12/1/23</t>
  </si>
  <si>
    <t>12/5/24</t>
  </si>
  <si>
    <t>address1</t>
  </si>
  <si>
    <t>129 rue Saint-Jacques</t>
  </si>
  <si>
    <t>city</t>
  </si>
  <si>
    <t>Montreal</t>
  </si>
  <si>
    <t>state</t>
  </si>
  <si>
    <t>QC</t>
  </si>
  <si>
    <t>zip</t>
  </si>
  <si>
    <t>H2Y 1L6</t>
  </si>
  <si>
    <t>country</t>
  </si>
  <si>
    <t>website</t>
  </si>
  <si>
    <t>https://www.bmo.com</t>
  </si>
  <si>
    <t>industry</t>
  </si>
  <si>
    <t>Banks - Diversified</t>
  </si>
  <si>
    <t>industryKey</t>
  </si>
  <si>
    <t>banks-diversified</t>
  </si>
  <si>
    <t>industryDisp</t>
  </si>
  <si>
    <t>sector</t>
  </si>
  <si>
    <t>Financial Services</t>
  </si>
  <si>
    <t>sectorKey</t>
  </si>
  <si>
    <t>financial-services</t>
  </si>
  <si>
    <t>sectorDisp</t>
  </si>
  <si>
    <t>longBusinessSummary</t>
  </si>
  <si>
    <t>Bank of Montreal provides diversified financial services primarily in North America. It operates through Canadian P&amp;C, U.S P&amp;C, BMO Wealth Management, and BMO Capital Markets segments. The company's personal banking products and services include deposits, mortgages, home lending, consumer credit, small business lending, credit cards, cash management, financial and investment advice, and other banking services; and commercial banking products and services comprise various of financing options and treasury and payment solutions, as well as risk management products. It also offers investing, banking, and wealth management advisory; digital investing services; financial solutions for individuals, families, and businesses; provides investment management services to institutional, retail, and high net worth investors; and diversified insurance, and wealth and pension de-risking solutions. In addition, the company provides individual life, critical illness and annuity products, as well as segregated funds, and group creditor and travel insurance to customers; debt and equity capital-raising, loan origination and syndication, balance sheet management, treasury management, mergers and acquisitions advice, restructurings and recapitalizations, trade finance, and risk mitigation services, as well as a range of banking and other operating services. Further, the company offers research and access to financial markets for institutional, corporate and retail clients through an integrated suite of sales and trading solutions related to debt, foreign exchange, interest rates, credit, equities, securitization, and commodities; provides new product development and origination services, as well as risk management and advisory services for hedging strategies, including in interest rates, foreign exchange rates and commodities prices; and funding and liquidity management services. The company was founded in 1817 and is headquartered in Montreal, Canada.</t>
  </si>
  <si>
    <t>fullTimeEmployees</t>
  </si>
  <si>
    <t>companyOfficers</t>
  </si>
  <si>
    <t>[{'maxAge': 1, 'name': 'Mr. William Darryl White', 'age': 51, 'title': 'CEO &amp; Director', 'yearBorn': 1972, 'fiscalYear': 2023, 'totalPay': 2872773, 'exercisedValue': 0, 'unexercisedValue': 0}, {'maxAge': 1, 'name': 'Mr. Tayfun  Tuzun', 'age': 58, 'title': 'Chief Financial Officer', 'yearBorn': 1965, 'fiscalYear': 2023, 'totalPay': 1173741, 'exercisedValue': 0, 'unexercisedValue': 0}, {'maxAge': 1, 'name': 'Mr. Steve  Tennyson C.F.A.', 'title': 'Chief Technology &amp; Operations Officer', 'fiscalYear': 2023, 'totalPay': 1327237, 'exercisedValue': 0, 'unexercisedValue': 0}, {'maxAge': 1, 'name': 'Ms. Erminia  Johannson', 'title': 'Group Head of North American Personal &amp; Business Banking', 'fiscalYear': 2023, 'totalPay': 1485055, 'exercisedValue': 0, 'unexercisedValue': 0}, {'maxAge': 1, 'name': 'Ms. Christine  Viau', 'title': 'Head of Investor Relations', 'fiscalYear': 2023, 'exercisedValue': 0, 'unexercisedValue': 0}, {'maxAge': 1, 'name': 'Ms. Sharon Marie Haward-Laird', 'title': 'General Counsel', 'fiscalYear': 2023, 'exercisedValue': 0, 'unexercisedValue': 0}, {'maxAge': 1, 'name': 'Ms. Kimberley Crews Goode', 'title': 'Chief Communications &amp; Social Impact Officer', 'fiscalYear': 2023, 'exercisedValue': 0, 'unexercisedValue': 0}, {'maxAge': 1, 'name': 'Ms. Catherine Margaret Roche', 'title': 'Chief Marketing Officer', 'fiscalYear': 2023, 'exercisedValue': 0, 'unexercisedValue': 0}, {'maxAge': 1, 'name': 'Ms. Mona  Malone', 'title': 'Chief Human Resources Officer and Head of People, Culture &amp; Brand', 'fiscalYear': 2023, 'exercisedValue': 0, 'unexercisedValue': 0}, {'maxAge': 1, 'name': 'Mr. Richard D. Rudderham', 'title': 'Head of Business Tech. Integration &amp; Interim Head of Ent. Initiatives, Infrastructure and Innovation', 'fiscalYear': 2023, 'exercisedValue': 0, 'unexercisedValue': 0}]</t>
  </si>
  <si>
    <t>auditRisk</t>
  </si>
  <si>
    <t>boardRisk</t>
  </si>
  <si>
    <t>compensationRisk</t>
  </si>
  <si>
    <t>shareHolderRightsRisk</t>
  </si>
  <si>
    <t>overallRisk</t>
  </si>
  <si>
    <t>governanceEpochDate</t>
  </si>
  <si>
    <t>compensationAsOfEpochDate</t>
  </si>
  <si>
    <t>irWebsite</t>
  </si>
  <si>
    <t>http://www.bmo.com/home/about/banking/investor-relations/home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</si>
  <si>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</si>
  <si>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</si>
  <si>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</si>
  <si>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</si>
  <si>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</si>
  <si>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</si>
  <si>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</si>
  <si>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</si>
  <si>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</si>
  <si>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</si>
  <si>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</si>
  <si>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</si>
  <si>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</si>
  <si>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</si>
  <si>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</si>
  <si>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</si>
  <si>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</si>
  <si>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</si>
  <si>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</si>
  <si>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</si>
  <si>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</si>
  <si>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</si>
  <si>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</si>
  <si>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</si>
  <si>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</si>
  <si>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</si>
  <si>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</si>
  <si>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</si>
  <si>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</si>
  <si>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</si>
  <si>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</si>
  <si>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</si>
  <si>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</si>
  <si>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</si>
  <si>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</si>
  <si>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</si>
  <si>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</si>
  <si>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</si>
  <si>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</si>
  <si>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</si>
  <si>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</si>
  <si>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</si>
  <si>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</si>
  <si>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</si>
  <si>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</si>
  <si>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</si>
  <si>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</si>
  <si>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</si>
  <si>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</si>
  <si>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</si>
  <si>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</si>
  <si>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</si>
  <si>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</si>
  <si>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</si>
  <si>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</si>
  <si>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</si>
  <si>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</si>
  <si>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</si>
  <si>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</si>
  <si>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</si>
  <si>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</si>
  <si>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</si>
  <si>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</si>
  <si>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</si>
  <si>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</si>
  <si>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</si>
  <si>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</si>
  <si>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</si>
  <si>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</si>
  <si>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</si>
  <si>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</si>
  <si>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</si>
  <si>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Bank Of Montreal</t>
  </si>
  <si>
    <t>longName</t>
  </si>
  <si>
    <t>Bank of Montreal</t>
  </si>
  <si>
    <t>firstTradeDateEpochUtc</t>
  </si>
  <si>
    <t>timeZoneFullName</t>
  </si>
  <si>
    <t>America/New_York</t>
  </si>
  <si>
    <t>timeZoneShortName</t>
  </si>
  <si>
    <t>EST</t>
  </si>
  <si>
    <t>uuid</t>
  </si>
  <si>
    <t>14bd66ba-5aef-3092-821b-f1261b66f766</t>
  </si>
  <si>
    <t>messageBoardId</t>
  </si>
  <si>
    <t>finmb_19053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</si>
  <si>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</si>
  <si>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</si>
  <si>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</si>
  <si>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</si>
  <si>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</si>
  <si>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</si>
  <si>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</si>
  <si>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</si>
  <si>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</si>
  <si>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</si>
  <si>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</si>
  <si>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</si>
  <si>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</si>
  <si>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</si>
  <si>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</si>
  <si>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</si>
  <si>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</si>
  <si>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</si>
  <si>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</si>
  <si>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</si>
  <si>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</si>
  <si>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</si>
  <si>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CAD</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</si>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</sst>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mo.com/" TargetMode="External"/><Relationship Id="rId2" Type="http://schemas.openxmlformats.org/officeDocument/2006/relationships/hyperlink" Target="http://www.bmo.com/home/about/banking/investor-relations/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98.32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7.1275708416E10</v>
      </c>
      <c r="C8" s="2"/>
      <c r="D8" s="2"/>
      <c r="E8" s="2"/>
      <c r="F8" s="2"/>
      <c r="G8" s="2"/>
      <c r="H8" s="2"/>
      <c r="I8" s="2"/>
      <c r="J8" s="2"/>
      <c r="K8" s="2"/>
      <c r="L8" s="2"/>
      <c r="M8" s="2"/>
      <c r="N8" s="2"/>
      <c r="O8" s="2"/>
      <c r="P8" s="2"/>
      <c r="Q8" s="2"/>
      <c r="R8" s="2"/>
      <c r="S8" s="2"/>
      <c r="T8" s="2"/>
      <c r="U8" s="2"/>
      <c r="V8" s="2"/>
      <c r="W8" s="2"/>
      <c r="X8" s="2"/>
      <c r="Y8" s="2"/>
      <c r="Z8" s="2"/>
    </row>
    <row r="9">
      <c r="A9" s="1" t="s">
        <v>14</v>
      </c>
      <c r="B9" s="1">
        <v>105.412</v>
      </c>
      <c r="C9" s="2"/>
      <c r="D9" s="2"/>
      <c r="E9" s="2"/>
      <c r="F9" s="2"/>
      <c r="G9" s="2"/>
      <c r="H9" s="2"/>
      <c r="I9" s="2"/>
      <c r="J9" s="2"/>
      <c r="K9" s="2"/>
      <c r="L9" s="2"/>
      <c r="M9" s="2"/>
      <c r="N9" s="2"/>
      <c r="O9" s="2"/>
      <c r="P9" s="2"/>
      <c r="Q9" s="2"/>
      <c r="R9" s="2"/>
      <c r="S9" s="2"/>
      <c r="T9" s="2"/>
      <c r="U9" s="2"/>
      <c r="V9" s="2"/>
      <c r="W9" s="2"/>
      <c r="X9" s="2"/>
      <c r="Y9" s="2"/>
      <c r="Z9" s="2"/>
    </row>
    <row r="10">
      <c r="A10" s="1" t="s">
        <v>15</v>
      </c>
      <c r="B10" s="1">
        <v>7.569255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4.4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3032.78</v>
      </c>
      <c r="C2" s="1">
        <v>3206.28</v>
      </c>
      <c r="D2" s="1">
        <v>3712.9</v>
      </c>
      <c r="E2" s="1">
        <v>3782.3</v>
      </c>
      <c r="F2" s="1">
        <v>3997.44</v>
      </c>
      <c r="G2" s="1">
        <v>3539.4</v>
      </c>
      <c r="H2" s="1">
        <v>5378.5</v>
      </c>
      <c r="I2" s="1">
        <v>9396.76</v>
      </c>
      <c r="J2" s="1">
        <v>3025.84</v>
      </c>
      <c r="K2" s="1">
        <v>5080.08</v>
      </c>
      <c r="L2" s="2"/>
      <c r="M2" s="2"/>
      <c r="N2" s="2"/>
      <c r="O2" s="2"/>
      <c r="P2" s="2"/>
      <c r="Q2" s="2"/>
      <c r="R2" s="2"/>
      <c r="S2" s="2"/>
      <c r="T2" s="2"/>
      <c r="U2" s="2"/>
      <c r="V2" s="2"/>
      <c r="W2" s="2"/>
      <c r="X2" s="2"/>
      <c r="Y2" s="2"/>
      <c r="Z2" s="2"/>
    </row>
    <row r="3">
      <c r="A3" s="1" t="s">
        <v>25</v>
      </c>
      <c r="B3" s="1">
        <v>262.332</v>
      </c>
      <c r="C3" s="1">
        <v>418.482</v>
      </c>
      <c r="D3" s="1">
        <v>428.892</v>
      </c>
      <c r="E3" s="1">
        <v>433.056</v>
      </c>
      <c r="F3" s="1">
        <v>451.794</v>
      </c>
      <c r="G3" s="1">
        <v>692.612</v>
      </c>
      <c r="H3" s="1">
        <v>646.1139999999999</v>
      </c>
      <c r="I3" s="1">
        <v>607.944</v>
      </c>
      <c r="J3" s="1">
        <v>749.52</v>
      </c>
      <c r="K3" s="1">
        <v>692.612</v>
      </c>
      <c r="L3" s="2"/>
      <c r="M3" s="2"/>
      <c r="N3" s="2"/>
      <c r="O3" s="2"/>
      <c r="P3" s="2"/>
      <c r="Q3" s="2"/>
      <c r="R3" s="2"/>
      <c r="S3" s="2"/>
      <c r="T3" s="2"/>
      <c r="U3" s="2"/>
      <c r="V3" s="2"/>
      <c r="W3" s="2"/>
      <c r="X3" s="2"/>
      <c r="Y3" s="2"/>
      <c r="Z3" s="2"/>
    </row>
    <row r="4">
      <c r="A4" s="1" t="s">
        <v>26</v>
      </c>
      <c r="B4" s="1">
        <v>113.816</v>
      </c>
      <c r="C4" s="1">
        <v>111.734</v>
      </c>
      <c r="D4" s="1">
        <v>103.406</v>
      </c>
      <c r="E4" s="1">
        <v>80.50399999999999</v>
      </c>
      <c r="F4" s="1">
        <v>110.346</v>
      </c>
      <c r="G4" s="1">
        <v>98.54799999999999</v>
      </c>
      <c r="H4" s="1">
        <v>72.17599999999999</v>
      </c>
      <c r="I4" s="1">
        <v>33.312</v>
      </c>
      <c r="J4" s="1">
        <v>251.228</v>
      </c>
      <c r="K4" s="1">
        <v>302.584</v>
      </c>
      <c r="L4" s="2"/>
      <c r="M4" s="2"/>
      <c r="N4" s="2"/>
      <c r="O4" s="2"/>
      <c r="P4" s="2"/>
      <c r="Q4" s="2"/>
      <c r="R4" s="2"/>
      <c r="S4" s="2"/>
      <c r="T4" s="2"/>
      <c r="U4" s="2"/>
      <c r="V4" s="2"/>
      <c r="W4" s="2"/>
      <c r="X4" s="2"/>
      <c r="Y4" s="2"/>
      <c r="Z4" s="2"/>
    </row>
    <row r="5">
      <c r="A5" s="1" t="s">
        <v>27</v>
      </c>
      <c r="B5" s="1">
        <v>376.148</v>
      </c>
      <c r="C5" s="1">
        <v>530.216</v>
      </c>
      <c r="D5" s="1">
        <v>532.298</v>
      </c>
      <c r="E5" s="1">
        <v>513.56</v>
      </c>
      <c r="F5" s="1">
        <v>562.14</v>
      </c>
      <c r="G5" s="1">
        <v>791.16</v>
      </c>
      <c r="H5" s="1">
        <v>721.76</v>
      </c>
      <c r="I5" s="1">
        <v>641.256</v>
      </c>
      <c r="J5" s="1">
        <v>1006.3</v>
      </c>
      <c r="K5" s="1">
        <v>992.42</v>
      </c>
      <c r="L5" s="2"/>
      <c r="M5" s="2"/>
      <c r="N5" s="2"/>
      <c r="O5" s="2"/>
      <c r="P5" s="2"/>
      <c r="Q5" s="2"/>
      <c r="R5" s="2"/>
      <c r="S5" s="2"/>
      <c r="T5" s="2"/>
      <c r="U5" s="2"/>
      <c r="V5" s="2"/>
      <c r="W5" s="2"/>
      <c r="X5" s="2"/>
      <c r="Y5" s="2"/>
      <c r="Z5" s="2"/>
    </row>
    <row r="6">
      <c r="A6" s="1" t="s">
        <v>28</v>
      </c>
      <c r="B6" s="1">
        <v>171.418</v>
      </c>
      <c r="C6" s="1">
        <v>196.402</v>
      </c>
      <c r="D6" s="1">
        <v>233.184</v>
      </c>
      <c r="E6" s="1">
        <v>268.578</v>
      </c>
      <c r="F6" s="1">
        <v>274.13</v>
      </c>
      <c r="G6" s="1">
        <v>331.732</v>
      </c>
      <c r="H6" s="1">
        <v>367.82</v>
      </c>
      <c r="I6" s="1">
        <v>385.864</v>
      </c>
      <c r="J6" s="1">
        <v>453.182</v>
      </c>
      <c r="K6" s="1">
        <v>469.1439999999999</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20.126</v>
      </c>
      <c r="J7" s="1">
        <v>0.0</v>
      </c>
      <c r="K7" s="1">
        <v>0.0</v>
      </c>
      <c r="L7" s="2"/>
      <c r="M7" s="2"/>
      <c r="N7" s="2"/>
      <c r="O7" s="2"/>
      <c r="P7" s="2"/>
      <c r="Q7" s="2"/>
      <c r="R7" s="2"/>
      <c r="S7" s="2"/>
      <c r="T7" s="2"/>
      <c r="U7" s="2"/>
      <c r="V7" s="2"/>
      <c r="W7" s="2"/>
      <c r="X7" s="2"/>
      <c r="Y7" s="2"/>
      <c r="Z7" s="2"/>
    </row>
    <row r="8">
      <c r="A8" s="1" t="s">
        <v>30</v>
      </c>
      <c r="B8" s="1">
        <v>-118.674</v>
      </c>
      <c r="C8" s="1">
        <v>-58.29599999999999</v>
      </c>
      <c r="D8" s="1">
        <v>-118.674</v>
      </c>
      <c r="E8" s="1">
        <v>-165.866</v>
      </c>
      <c r="F8" s="1">
        <v>-172.806</v>
      </c>
      <c r="G8" s="1">
        <v>-86.056</v>
      </c>
      <c r="H8" s="1">
        <v>-410.154</v>
      </c>
      <c r="I8" s="1">
        <v>-195.014</v>
      </c>
      <c r="J8" s="1">
        <v>-125.614</v>
      </c>
      <c r="K8" s="1">
        <v>-138.8</v>
      </c>
      <c r="L8" s="2"/>
      <c r="M8" s="2"/>
      <c r="N8" s="2"/>
      <c r="O8" s="2"/>
      <c r="P8" s="2"/>
      <c r="Q8" s="2"/>
      <c r="R8" s="2"/>
      <c r="S8" s="2"/>
      <c r="T8" s="2"/>
      <c r="U8" s="2"/>
      <c r="V8" s="2"/>
      <c r="W8" s="2"/>
      <c r="X8" s="2"/>
      <c r="Y8" s="2"/>
      <c r="Z8" s="2"/>
    </row>
    <row r="9">
      <c r="A9" s="1" t="s">
        <v>31</v>
      </c>
      <c r="B9" s="1">
        <v>0.0</v>
      </c>
      <c r="C9" s="1">
        <v>0.0</v>
      </c>
      <c r="D9" s="1">
        <v>0.0</v>
      </c>
      <c r="E9" s="1">
        <v>0.0</v>
      </c>
      <c r="F9" s="1">
        <v>0.0</v>
      </c>
      <c r="G9" s="1">
        <v>0.0</v>
      </c>
      <c r="H9" s="1">
        <v>540.626</v>
      </c>
      <c r="I9" s="1">
        <v>0.0</v>
      </c>
      <c r="J9" s="1">
        <v>0.0</v>
      </c>
      <c r="K9" s="1">
        <v>0.0</v>
      </c>
      <c r="L9" s="2"/>
      <c r="M9" s="2"/>
      <c r="N9" s="2"/>
      <c r="O9" s="2"/>
      <c r="P9" s="2"/>
      <c r="Q9" s="2"/>
      <c r="R9" s="2"/>
      <c r="S9" s="2"/>
      <c r="T9" s="2"/>
      <c r="U9" s="2"/>
      <c r="V9" s="2"/>
      <c r="W9" s="2"/>
      <c r="X9" s="2"/>
      <c r="Y9" s="2"/>
      <c r="Z9" s="2"/>
    </row>
    <row r="10">
      <c r="A10" s="1" t="s">
        <v>32</v>
      </c>
      <c r="B10" s="1">
        <v>424.728</v>
      </c>
      <c r="C10" s="1">
        <v>565.61</v>
      </c>
      <c r="D10" s="1">
        <v>537.156</v>
      </c>
      <c r="E10" s="1">
        <v>459.4279999999999</v>
      </c>
      <c r="F10" s="1">
        <v>605.168</v>
      </c>
      <c r="G10" s="1">
        <v>2047.3</v>
      </c>
      <c r="H10" s="1">
        <v>13.88</v>
      </c>
      <c r="I10" s="1">
        <v>217.222</v>
      </c>
      <c r="J10" s="1">
        <v>1512.92</v>
      </c>
      <c r="K10" s="1">
        <v>2609.44</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0.0</v>
      </c>
      <c r="J11" s="1">
        <v>0.0</v>
      </c>
      <c r="K11" s="1">
        <v>-143.658</v>
      </c>
      <c r="L11" s="2"/>
      <c r="M11" s="2"/>
      <c r="N11" s="2"/>
      <c r="O11" s="2"/>
      <c r="P11" s="2"/>
      <c r="Q11" s="2"/>
      <c r="R11" s="2"/>
      <c r="S11" s="2"/>
      <c r="T11" s="2"/>
      <c r="U11" s="2"/>
      <c r="V11" s="2"/>
      <c r="W11" s="2"/>
      <c r="X11" s="2"/>
      <c r="Y11" s="2"/>
      <c r="Z11" s="2"/>
    </row>
    <row r="12">
      <c r="A12" s="1" t="s">
        <v>34</v>
      </c>
      <c r="B12" s="1">
        <v>6551.36</v>
      </c>
      <c r="C12" s="1">
        <v>-8126.74</v>
      </c>
      <c r="D12" s="1">
        <v>-480.942</v>
      </c>
      <c r="E12" s="1">
        <v>1832.16</v>
      </c>
      <c r="F12" s="1">
        <v>14379.68</v>
      </c>
      <c r="G12" s="1">
        <v>-15615.0</v>
      </c>
      <c r="H12" s="1">
        <v>-6870.599999999999</v>
      </c>
      <c r="I12" s="1">
        <v>-8105.919999999999</v>
      </c>
      <c r="J12" s="1">
        <v>-131.86</v>
      </c>
      <c r="K12" s="1">
        <v>-29689.32</v>
      </c>
      <c r="L12" s="2"/>
      <c r="M12" s="2"/>
      <c r="N12" s="2"/>
      <c r="O12" s="2"/>
      <c r="P12" s="2"/>
      <c r="Q12" s="2"/>
      <c r="R12" s="2"/>
      <c r="S12" s="2"/>
      <c r="T12" s="2"/>
      <c r="U12" s="2"/>
      <c r="V12" s="2"/>
      <c r="W12" s="2"/>
      <c r="X12" s="2"/>
      <c r="Y12" s="2"/>
      <c r="Z12" s="2"/>
    </row>
    <row r="13">
      <c r="A13" s="1" t="s">
        <v>35</v>
      </c>
      <c r="B13" s="1">
        <v>36.782</v>
      </c>
      <c r="C13" s="1">
        <v>-56.214</v>
      </c>
      <c r="D13" s="1">
        <v>-90.22</v>
      </c>
      <c r="E13" s="1">
        <v>-254.004</v>
      </c>
      <c r="F13" s="1">
        <v>-207.506</v>
      </c>
      <c r="G13" s="1">
        <v>123.532</v>
      </c>
      <c r="H13" s="1">
        <v>52.05</v>
      </c>
      <c r="I13" s="1">
        <v>-811.9799999999999</v>
      </c>
      <c r="J13" s="1">
        <v>1353.3</v>
      </c>
      <c r="K13" s="1">
        <v>544.79</v>
      </c>
      <c r="L13" s="2"/>
      <c r="M13" s="2"/>
      <c r="N13" s="2"/>
      <c r="O13" s="2"/>
      <c r="P13" s="2"/>
      <c r="Q13" s="2"/>
      <c r="R13" s="2"/>
      <c r="S13" s="2"/>
      <c r="T13" s="2"/>
      <c r="U13" s="2"/>
      <c r="V13" s="2"/>
      <c r="W13" s="2"/>
      <c r="X13" s="2"/>
      <c r="Y13" s="2"/>
      <c r="Z13" s="2"/>
    </row>
    <row r="14">
      <c r="A14" s="1" t="s">
        <v>36</v>
      </c>
      <c r="B14" s="1">
        <v>-78.422</v>
      </c>
      <c r="C14" s="1">
        <v>44.416</v>
      </c>
      <c r="D14" s="1">
        <v>10.41</v>
      </c>
      <c r="E14" s="1">
        <v>233.878</v>
      </c>
      <c r="F14" s="1">
        <v>217.222</v>
      </c>
      <c r="G14" s="1">
        <v>-244.288</v>
      </c>
      <c r="H14" s="1">
        <v>-254.004</v>
      </c>
      <c r="I14" s="1">
        <v>909.14</v>
      </c>
      <c r="J14" s="1">
        <v>0.0</v>
      </c>
      <c r="K14" s="1">
        <v>0.0</v>
      </c>
      <c r="L14" s="2"/>
      <c r="M14" s="2"/>
      <c r="N14" s="2"/>
      <c r="O14" s="2"/>
      <c r="P14" s="2"/>
      <c r="Q14" s="2"/>
      <c r="R14" s="2"/>
      <c r="S14" s="2"/>
      <c r="T14" s="2"/>
      <c r="U14" s="2"/>
      <c r="V14" s="2"/>
      <c r="W14" s="2"/>
      <c r="X14" s="2"/>
      <c r="Y14" s="2"/>
      <c r="Z14" s="2"/>
    </row>
    <row r="15">
      <c r="A15" s="1" t="s">
        <v>37</v>
      </c>
      <c r="B15" s="1">
        <v>108.958</v>
      </c>
      <c r="C15" s="1">
        <v>-251.922</v>
      </c>
      <c r="D15" s="1">
        <v>-308.83</v>
      </c>
      <c r="E15" s="1">
        <v>-221.386</v>
      </c>
      <c r="F15" s="1">
        <v>249.84</v>
      </c>
      <c r="G15" s="1">
        <v>4.858</v>
      </c>
      <c r="H15" s="1">
        <v>-274.824</v>
      </c>
      <c r="I15" s="1">
        <v>335.896</v>
      </c>
      <c r="J15" s="1">
        <v>-687.06</v>
      </c>
      <c r="K15" s="1">
        <v>178.358</v>
      </c>
      <c r="L15" s="2"/>
      <c r="M15" s="2"/>
      <c r="N15" s="2"/>
      <c r="O15" s="2"/>
      <c r="P15" s="2"/>
      <c r="Q15" s="2"/>
      <c r="R15" s="2"/>
      <c r="S15" s="2"/>
      <c r="T15" s="2"/>
      <c r="U15" s="2"/>
      <c r="V15" s="2"/>
      <c r="W15" s="2"/>
      <c r="X15" s="2"/>
      <c r="Y15" s="2"/>
      <c r="Z15" s="2"/>
    </row>
    <row r="16">
      <c r="A16" s="1" t="s">
        <v>38</v>
      </c>
      <c r="B16" s="1">
        <v>209.588</v>
      </c>
      <c r="C16" s="1">
        <v>70.094</v>
      </c>
      <c r="D16" s="1">
        <v>99.93599999999999</v>
      </c>
      <c r="E16" s="1">
        <v>580.184</v>
      </c>
      <c r="F16" s="1">
        <v>324.792</v>
      </c>
      <c r="G16" s="1">
        <v>95.07799999999999</v>
      </c>
      <c r="H16" s="1">
        <v>147.128</v>
      </c>
      <c r="I16" s="1">
        <v>0.0</v>
      </c>
      <c r="J16" s="1">
        <v>0.0</v>
      </c>
      <c r="K16" s="1">
        <v>0.0</v>
      </c>
      <c r="L16" s="2"/>
      <c r="M16" s="2"/>
      <c r="N16" s="2"/>
      <c r="O16" s="2"/>
      <c r="P16" s="2"/>
      <c r="Q16" s="2"/>
      <c r="R16" s="2"/>
      <c r="S16" s="2"/>
      <c r="T16" s="2"/>
      <c r="U16" s="2"/>
      <c r="V16" s="2"/>
      <c r="W16" s="2"/>
      <c r="X16" s="2"/>
      <c r="Y16" s="2"/>
      <c r="Z16" s="2"/>
    </row>
    <row r="17">
      <c r="A17" s="1" t="s">
        <v>39</v>
      </c>
      <c r="B17" s="1">
        <v>-14643.4</v>
      </c>
      <c r="C17" s="1">
        <v>-13866.12</v>
      </c>
      <c r="D17" s="1">
        <v>-13276.22</v>
      </c>
      <c r="E17" s="1">
        <v>-19064.18</v>
      </c>
      <c r="F17" s="1">
        <v>-33207.89999999999</v>
      </c>
      <c r="G17" s="1">
        <v>-17009.94</v>
      </c>
      <c r="H17" s="1">
        <v>-5093.96</v>
      </c>
      <c r="I17" s="1">
        <v>-31077.32</v>
      </c>
      <c r="J17" s="1">
        <v>-26031.94</v>
      </c>
      <c r="K17" s="1">
        <v>-7363.339999999999</v>
      </c>
      <c r="L17" s="2"/>
      <c r="M17" s="2"/>
      <c r="N17" s="2"/>
      <c r="O17" s="2"/>
      <c r="P17" s="2"/>
      <c r="Q17" s="2"/>
      <c r="R17" s="2"/>
      <c r="S17" s="2"/>
      <c r="T17" s="2"/>
      <c r="U17" s="2"/>
      <c r="V17" s="2"/>
      <c r="W17" s="2"/>
      <c r="X17" s="2"/>
      <c r="Y17" s="2"/>
      <c r="Z17" s="2"/>
    </row>
    <row r="18">
      <c r="A18" s="1" t="s">
        <v>40</v>
      </c>
      <c r="B18" s="1">
        <v>24.29</v>
      </c>
      <c r="C18" s="1">
        <v>6.246</v>
      </c>
      <c r="D18" s="1">
        <v>1.388</v>
      </c>
      <c r="E18" s="1">
        <v>0.0</v>
      </c>
      <c r="F18" s="1">
        <v>0.0</v>
      </c>
      <c r="G18" s="1">
        <v>0.0</v>
      </c>
      <c r="H18" s="1">
        <v>0.0</v>
      </c>
      <c r="I18" s="1">
        <v>329.65</v>
      </c>
      <c r="J18" s="1">
        <v>-499.6799999999999</v>
      </c>
      <c r="K18" s="1">
        <v>112.428</v>
      </c>
      <c r="L18" s="2"/>
      <c r="M18" s="2"/>
      <c r="N18" s="2"/>
      <c r="O18" s="2"/>
      <c r="P18" s="2"/>
      <c r="Q18" s="2"/>
      <c r="R18" s="2"/>
      <c r="S18" s="2"/>
      <c r="T18" s="2"/>
      <c r="U18" s="2"/>
      <c r="V18" s="2"/>
      <c r="W18" s="2"/>
      <c r="X18" s="2"/>
      <c r="Y18" s="2"/>
      <c r="Z18" s="2"/>
    </row>
    <row r="19">
      <c r="A19" s="1" t="s">
        <v>41</v>
      </c>
      <c r="B19" s="1">
        <v>-3907.22</v>
      </c>
      <c r="C19" s="1">
        <v>-17731.7</v>
      </c>
      <c r="D19" s="1">
        <v>-9153.859999999999</v>
      </c>
      <c r="E19" s="1">
        <v>-12040.9</v>
      </c>
      <c r="F19" s="1">
        <v>-12984.74</v>
      </c>
      <c r="G19" s="1">
        <v>-26025.0</v>
      </c>
      <c r="H19" s="1">
        <v>-5690.799999999999</v>
      </c>
      <c r="I19" s="1">
        <v>-27954.32</v>
      </c>
      <c r="J19" s="1">
        <v>-20126.0</v>
      </c>
      <c r="K19" s="1">
        <v>-27350.54</v>
      </c>
      <c r="L19" s="2"/>
      <c r="M19" s="2"/>
      <c r="N19" s="2"/>
      <c r="O19" s="2"/>
      <c r="P19" s="2"/>
      <c r="Q19" s="2"/>
      <c r="R19" s="2"/>
      <c r="S19" s="2"/>
      <c r="T19" s="2"/>
      <c r="U19" s="2"/>
      <c r="V19" s="2"/>
      <c r="W19" s="2"/>
      <c r="X19" s="2"/>
      <c r="Y19" s="2"/>
      <c r="Z19" s="2"/>
    </row>
    <row r="20">
      <c r="A20" s="1" t="s">
        <v>42</v>
      </c>
      <c r="B20" s="1">
        <v>-124.226</v>
      </c>
      <c r="C20" s="1">
        <v>-155.456</v>
      </c>
      <c r="D20" s="1">
        <v>-208.894</v>
      </c>
      <c r="E20" s="1">
        <v>-229.02</v>
      </c>
      <c r="F20" s="1">
        <v>-331.732</v>
      </c>
      <c r="G20" s="1">
        <v>-276.906</v>
      </c>
      <c r="H20" s="1">
        <v>-335.896</v>
      </c>
      <c r="I20" s="1">
        <v>-539.2379999999999</v>
      </c>
      <c r="J20" s="1">
        <v>-614.1899999999999</v>
      </c>
      <c r="K20" s="1">
        <v>-1082.64</v>
      </c>
      <c r="L20" s="2"/>
      <c r="M20" s="2"/>
      <c r="N20" s="2"/>
      <c r="O20" s="2"/>
      <c r="P20" s="2"/>
      <c r="Q20" s="2"/>
      <c r="R20" s="2"/>
      <c r="S20" s="2"/>
      <c r="T20" s="2"/>
      <c r="U20" s="2"/>
      <c r="V20" s="2"/>
      <c r="W20" s="2"/>
      <c r="X20" s="2"/>
      <c r="Y20" s="2"/>
      <c r="Z20" s="2"/>
    </row>
    <row r="21" ht="15.75" customHeight="1">
      <c r="A21" s="1" t="s">
        <v>43</v>
      </c>
      <c r="B21" s="1">
        <v>0.0</v>
      </c>
      <c r="C21" s="1">
        <v>-8432.099999999999</v>
      </c>
      <c r="D21" s="1">
        <v>-17.35</v>
      </c>
      <c r="E21" s="1">
        <v>-253.31</v>
      </c>
      <c r="F21" s="1">
        <v>0.0</v>
      </c>
      <c r="G21" s="1">
        <v>-129.084</v>
      </c>
      <c r="H21" s="1">
        <v>0.0</v>
      </c>
      <c r="I21" s="1">
        <v>0.0</v>
      </c>
      <c r="J21" s="1">
        <v>-10479.4</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43.72199999999999</v>
      </c>
      <c r="I22" s="1">
        <v>853.6199999999999</v>
      </c>
      <c r="J22" s="1">
        <v>0.0</v>
      </c>
      <c r="K22" s="1">
        <v>0.0</v>
      </c>
      <c r="L22" s="2"/>
      <c r="M22" s="2"/>
      <c r="N22" s="2"/>
      <c r="O22" s="2"/>
      <c r="P22" s="2"/>
      <c r="Q22" s="2"/>
      <c r="R22" s="2"/>
      <c r="S22" s="2"/>
      <c r="T22" s="2"/>
      <c r="U22" s="2"/>
      <c r="V22" s="2"/>
      <c r="W22" s="2"/>
      <c r="X22" s="2"/>
      <c r="Y22" s="2"/>
      <c r="Z22" s="2"/>
    </row>
    <row r="23" ht="15.75" customHeight="1">
      <c r="A23" s="1" t="s">
        <v>45</v>
      </c>
      <c r="B23" s="1">
        <v>-239.43</v>
      </c>
      <c r="C23" s="1">
        <v>-274.824</v>
      </c>
      <c r="D23" s="1">
        <v>-340.06</v>
      </c>
      <c r="E23" s="1">
        <v>-385.864</v>
      </c>
      <c r="F23" s="1">
        <v>-451.1</v>
      </c>
      <c r="G23" s="1">
        <v>-439.302</v>
      </c>
      <c r="H23" s="1">
        <v>-346.306</v>
      </c>
      <c r="I23" s="1">
        <v>-465.674</v>
      </c>
      <c r="J23" s="1">
        <v>-549.6479999999999</v>
      </c>
      <c r="K23" s="1">
        <v>0.0</v>
      </c>
      <c r="L23" s="2"/>
      <c r="M23" s="2"/>
      <c r="N23" s="2"/>
      <c r="O23" s="2"/>
      <c r="P23" s="2"/>
      <c r="Q23" s="2"/>
      <c r="R23" s="2"/>
      <c r="S23" s="2"/>
      <c r="T23" s="2"/>
      <c r="U23" s="2"/>
      <c r="V23" s="2"/>
      <c r="W23" s="2"/>
      <c r="X23" s="2"/>
      <c r="Y23" s="2"/>
      <c r="Z23" s="2"/>
    </row>
    <row r="24" ht="15.75" customHeight="1">
      <c r="A24" s="1" t="s">
        <v>46</v>
      </c>
      <c r="B24" s="1">
        <v>3157.7</v>
      </c>
      <c r="C24" s="1">
        <v>-1783.58</v>
      </c>
      <c r="D24" s="1">
        <v>-1623.96</v>
      </c>
      <c r="E24" s="1">
        <v>-6995.52</v>
      </c>
      <c r="F24" s="1">
        <v>-12804.3</v>
      </c>
      <c r="G24" s="1">
        <v>-21347.44</v>
      </c>
      <c r="H24" s="1">
        <v>430.974</v>
      </c>
      <c r="I24" s="1">
        <v>-20299.5</v>
      </c>
      <c r="J24" s="1">
        <v>-3039.72</v>
      </c>
      <c r="K24" s="1">
        <v>-15934.24</v>
      </c>
      <c r="L24" s="2"/>
      <c r="M24" s="2"/>
      <c r="N24" s="2"/>
      <c r="O24" s="2"/>
      <c r="P24" s="2"/>
      <c r="Q24" s="2"/>
      <c r="R24" s="2"/>
      <c r="S24" s="2"/>
      <c r="T24" s="2"/>
      <c r="U24" s="2"/>
      <c r="V24" s="2"/>
      <c r="W24" s="2"/>
      <c r="X24" s="2"/>
      <c r="Y24" s="2"/>
      <c r="Z24" s="2"/>
    </row>
    <row r="25" ht="15.75" customHeight="1">
      <c r="A25" s="1" t="s">
        <v>47</v>
      </c>
      <c r="B25" s="1">
        <v>2796.82</v>
      </c>
      <c r="C25" s="1">
        <v>-10645.96</v>
      </c>
      <c r="D25" s="1">
        <v>-2193.04</v>
      </c>
      <c r="E25" s="1">
        <v>-7863.02</v>
      </c>
      <c r="F25" s="1">
        <v>-13588.52</v>
      </c>
      <c r="G25" s="1">
        <v>-22187.18</v>
      </c>
      <c r="H25" s="1">
        <v>-207.506</v>
      </c>
      <c r="I25" s="1">
        <v>-20452.18</v>
      </c>
      <c r="J25" s="1">
        <v>-14685.04</v>
      </c>
      <c r="K25" s="1">
        <v>-17023.82</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4809.42</v>
      </c>
      <c r="J26" s="1">
        <v>1436.58</v>
      </c>
      <c r="K26" s="1">
        <v>0.0</v>
      </c>
      <c r="L26" s="2"/>
      <c r="M26" s="2"/>
      <c r="N26" s="2"/>
      <c r="O26" s="2"/>
      <c r="P26" s="2"/>
      <c r="Q26" s="2"/>
      <c r="R26" s="2"/>
      <c r="S26" s="2"/>
      <c r="T26" s="2"/>
      <c r="U26" s="2"/>
      <c r="V26" s="2"/>
      <c r="W26" s="2"/>
      <c r="X26" s="2"/>
      <c r="Y26" s="2"/>
      <c r="Z26" s="2"/>
    </row>
    <row r="27" ht="15.75" customHeight="1">
      <c r="A27" s="1" t="s">
        <v>49</v>
      </c>
      <c r="B27" s="1">
        <v>2845.4</v>
      </c>
      <c r="C27" s="1">
        <v>6884.48</v>
      </c>
      <c r="D27" s="1">
        <v>4649.799999999999</v>
      </c>
      <c r="E27" s="1">
        <v>5267.46</v>
      </c>
      <c r="F27" s="1">
        <v>3587.98</v>
      </c>
      <c r="G27" s="1">
        <v>3941.92</v>
      </c>
      <c r="H27" s="1">
        <v>3747.6</v>
      </c>
      <c r="I27" s="1">
        <v>10257.32</v>
      </c>
      <c r="J27" s="1">
        <v>6370.919999999999</v>
      </c>
      <c r="K27" s="1">
        <v>694.0</v>
      </c>
      <c r="L27" s="2"/>
      <c r="M27" s="2"/>
      <c r="N27" s="2"/>
      <c r="O27" s="2"/>
      <c r="P27" s="2"/>
      <c r="Q27" s="2"/>
      <c r="R27" s="2"/>
      <c r="S27" s="2"/>
      <c r="T27" s="2"/>
      <c r="U27" s="2"/>
      <c r="V27" s="2"/>
      <c r="W27" s="2"/>
      <c r="X27" s="2"/>
      <c r="Y27" s="2"/>
      <c r="Z27" s="2"/>
    </row>
    <row r="28" ht="15.75" customHeight="1">
      <c r="A28" s="1" t="s">
        <v>50</v>
      </c>
      <c r="B28" s="1">
        <v>2845.4</v>
      </c>
      <c r="C28" s="1">
        <v>6884.48</v>
      </c>
      <c r="D28" s="1">
        <v>4649.799999999999</v>
      </c>
      <c r="E28" s="1">
        <v>5267.46</v>
      </c>
      <c r="F28" s="1">
        <v>3587.98</v>
      </c>
      <c r="G28" s="1">
        <v>3941.92</v>
      </c>
      <c r="H28" s="1">
        <v>3747.6</v>
      </c>
      <c r="I28" s="1">
        <v>15066.74</v>
      </c>
      <c r="J28" s="1">
        <v>7800.559999999999</v>
      </c>
      <c r="K28" s="1">
        <v>694.0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0.0</v>
      </c>
      <c r="I29" s="1">
        <v>0.0</v>
      </c>
      <c r="J29" s="1">
        <v>0.0</v>
      </c>
      <c r="K29" s="1">
        <v>-8376.58</v>
      </c>
      <c r="L29" s="2"/>
      <c r="M29" s="2"/>
      <c r="N29" s="2"/>
      <c r="O29" s="2"/>
      <c r="P29" s="2"/>
      <c r="Q29" s="2"/>
      <c r="R29" s="2"/>
      <c r="S29" s="2"/>
      <c r="T29" s="2"/>
      <c r="U29" s="2"/>
      <c r="V29" s="2"/>
      <c r="W29" s="2"/>
      <c r="X29" s="2"/>
      <c r="Y29" s="2"/>
      <c r="Z29" s="2"/>
    </row>
    <row r="30" ht="15.75" customHeight="1">
      <c r="A30" s="1" t="s">
        <v>52</v>
      </c>
      <c r="B30" s="1">
        <v>-1034.06</v>
      </c>
      <c r="C30" s="1">
        <v>-312.3</v>
      </c>
      <c r="D30" s="1">
        <v>-1936.26</v>
      </c>
      <c r="E30" s="1">
        <v>-1020.18</v>
      </c>
      <c r="F30" s="1">
        <v>-4157.059999999999</v>
      </c>
      <c r="G30" s="1">
        <v>-10187.92</v>
      </c>
      <c r="H30" s="1">
        <v>-4615.099999999999</v>
      </c>
      <c r="I30" s="1">
        <v>-4837.179999999999</v>
      </c>
      <c r="J30" s="1">
        <v>-8522.32</v>
      </c>
      <c r="K30" s="1">
        <v>-2553.92</v>
      </c>
      <c r="L30" s="2"/>
      <c r="M30" s="2"/>
      <c r="N30" s="2"/>
      <c r="O30" s="2"/>
      <c r="P30" s="2"/>
      <c r="Q30" s="2"/>
      <c r="R30" s="2"/>
      <c r="S30" s="2"/>
      <c r="T30" s="2"/>
      <c r="U30" s="2"/>
      <c r="V30" s="2"/>
      <c r="W30" s="2"/>
      <c r="X30" s="2"/>
      <c r="Y30" s="2"/>
      <c r="Z30" s="2"/>
    </row>
    <row r="31" ht="15.75" customHeight="1">
      <c r="A31" s="1" t="s">
        <v>53</v>
      </c>
      <c r="B31" s="1">
        <v>-1034.06</v>
      </c>
      <c r="C31" s="1">
        <v>-312.3</v>
      </c>
      <c r="D31" s="1">
        <v>-1936.26</v>
      </c>
      <c r="E31" s="1">
        <v>-1020.18</v>
      </c>
      <c r="F31" s="1">
        <v>-4157.059999999999</v>
      </c>
      <c r="G31" s="1">
        <v>-10187.92</v>
      </c>
      <c r="H31" s="1">
        <v>-4615.099999999999</v>
      </c>
      <c r="I31" s="1">
        <v>-4837.179999999999</v>
      </c>
      <c r="J31" s="1">
        <v>-8522.32</v>
      </c>
      <c r="K31" s="1">
        <v>-10937.44</v>
      </c>
      <c r="L31" s="2"/>
      <c r="M31" s="2"/>
      <c r="N31" s="2"/>
      <c r="O31" s="2"/>
      <c r="P31" s="2"/>
      <c r="Q31" s="2"/>
      <c r="R31" s="2"/>
      <c r="S31" s="2"/>
      <c r="T31" s="2"/>
      <c r="U31" s="2"/>
      <c r="V31" s="2"/>
      <c r="W31" s="2"/>
      <c r="X31" s="2"/>
      <c r="Y31" s="2"/>
      <c r="Z31" s="2"/>
    </row>
    <row r="32" ht="15.75" customHeight="1">
      <c r="A32" s="1" t="s">
        <v>54</v>
      </c>
      <c r="B32" s="1">
        <v>35.394</v>
      </c>
      <c r="C32" s="1">
        <v>95.07799999999999</v>
      </c>
      <c r="D32" s="1">
        <v>103.406</v>
      </c>
      <c r="E32" s="1">
        <v>61.072</v>
      </c>
      <c r="F32" s="1">
        <v>37.476</v>
      </c>
      <c r="G32" s="1">
        <v>0.0</v>
      </c>
      <c r="H32" s="1">
        <v>110.346</v>
      </c>
      <c r="I32" s="1">
        <v>2158.34</v>
      </c>
      <c r="J32" s="1">
        <v>2324.9</v>
      </c>
      <c r="K32" s="1">
        <v>47.19199999999999</v>
      </c>
      <c r="L32" s="2"/>
      <c r="M32" s="2"/>
      <c r="N32" s="2"/>
      <c r="O32" s="2"/>
      <c r="P32" s="2"/>
      <c r="Q32" s="2"/>
      <c r="R32" s="2"/>
      <c r="S32" s="2"/>
      <c r="T32" s="2"/>
      <c r="U32" s="2"/>
      <c r="V32" s="2"/>
      <c r="W32" s="2"/>
      <c r="X32" s="2"/>
      <c r="Y32" s="2"/>
      <c r="Z32" s="2"/>
    </row>
    <row r="33" ht="15.75" customHeight="1">
      <c r="A33" s="1" t="s">
        <v>55</v>
      </c>
      <c r="B33" s="1">
        <v>-428.892</v>
      </c>
      <c r="C33" s="1">
        <v>0.0</v>
      </c>
      <c r="D33" s="1">
        <v>-305.36</v>
      </c>
      <c r="E33" s="1">
        <v>-687.7539999999999</v>
      </c>
      <c r="F33" s="1">
        <v>-62.45999999999999</v>
      </c>
      <c r="G33" s="1">
        <v>-52.744</v>
      </c>
      <c r="H33" s="1">
        <v>0.0</v>
      </c>
      <c r="I33" s="1">
        <v>-11.798</v>
      </c>
      <c r="J33" s="1">
        <v>0.0</v>
      </c>
      <c r="K33" s="1">
        <v>0.0</v>
      </c>
      <c r="L33" s="2"/>
      <c r="M33" s="2"/>
      <c r="N33" s="2"/>
      <c r="O33" s="2"/>
      <c r="P33" s="2"/>
      <c r="Q33" s="2"/>
      <c r="R33" s="2"/>
      <c r="S33" s="2"/>
      <c r="T33" s="2"/>
      <c r="U33" s="2"/>
      <c r="V33" s="2"/>
      <c r="W33" s="2"/>
      <c r="X33" s="2"/>
      <c r="Y33" s="2"/>
      <c r="Z33" s="2"/>
    </row>
    <row r="34" ht="15.75" customHeight="1">
      <c r="A34" s="1" t="s">
        <v>56</v>
      </c>
      <c r="B34" s="1">
        <v>659.3</v>
      </c>
      <c r="C34" s="1">
        <v>416.4</v>
      </c>
      <c r="D34" s="1">
        <v>624.5999999999999</v>
      </c>
      <c r="E34" s="1">
        <v>277.6</v>
      </c>
      <c r="F34" s="1">
        <v>700.9399999999999</v>
      </c>
      <c r="G34" s="1">
        <v>867.4999999999999</v>
      </c>
      <c r="H34" s="1">
        <v>0.0</v>
      </c>
      <c r="I34" s="1">
        <v>1554.56</v>
      </c>
      <c r="J34" s="1">
        <v>449.712</v>
      </c>
      <c r="K34" s="1">
        <v>1644.78</v>
      </c>
      <c r="L34" s="2"/>
      <c r="M34" s="2"/>
      <c r="N34" s="2"/>
      <c r="O34" s="2"/>
      <c r="P34" s="2"/>
      <c r="Q34" s="2"/>
      <c r="R34" s="2"/>
      <c r="S34" s="2"/>
      <c r="T34" s="2"/>
      <c r="U34" s="2"/>
      <c r="V34" s="2"/>
      <c r="W34" s="2"/>
      <c r="X34" s="2"/>
      <c r="Y34" s="2"/>
      <c r="Z34" s="2"/>
    </row>
    <row r="35" ht="15.75" customHeight="1">
      <c r="A35" s="1" t="s">
        <v>57</v>
      </c>
      <c r="B35" s="1">
        <v>-522.582</v>
      </c>
      <c r="C35" s="1">
        <v>0.0</v>
      </c>
      <c r="D35" s="1">
        <v>-347.0</v>
      </c>
      <c r="E35" s="1">
        <v>-208.2</v>
      </c>
      <c r="F35" s="1">
        <v>0.0</v>
      </c>
      <c r="G35" s="1">
        <v>0.0</v>
      </c>
      <c r="H35" s="1">
        <v>-728.6999999999999</v>
      </c>
      <c r="I35" s="1">
        <v>-1041.0</v>
      </c>
      <c r="J35" s="1">
        <v>0.0</v>
      </c>
      <c r="K35" s="1">
        <v>-867.4999999999999</v>
      </c>
      <c r="L35" s="2"/>
      <c r="M35" s="2"/>
      <c r="N35" s="2"/>
      <c r="O35" s="2"/>
      <c r="P35" s="2"/>
      <c r="Q35" s="2"/>
      <c r="R35" s="2"/>
      <c r="S35" s="2"/>
      <c r="T35" s="2"/>
      <c r="U35" s="2"/>
      <c r="V35" s="2"/>
      <c r="W35" s="2"/>
      <c r="X35" s="2"/>
      <c r="Y35" s="2"/>
      <c r="Z35" s="2"/>
    </row>
    <row r="36" ht="15.75" customHeight="1">
      <c r="A36" s="1" t="s">
        <v>58</v>
      </c>
      <c r="B36" s="1">
        <v>-1485.16</v>
      </c>
      <c r="C36" s="1">
        <v>-1540.68</v>
      </c>
      <c r="D36" s="1">
        <v>-1394.246</v>
      </c>
      <c r="E36" s="1">
        <v>-1790.52</v>
      </c>
      <c r="F36" s="1">
        <v>-1908.5</v>
      </c>
      <c r="G36" s="1">
        <v>-1721.12</v>
      </c>
      <c r="H36" s="1">
        <v>-2068.12</v>
      </c>
      <c r="I36" s="1">
        <v>-1804.4</v>
      </c>
      <c r="J36" s="1">
        <v>-1873.8</v>
      </c>
      <c r="K36" s="1">
        <v>-2664.96</v>
      </c>
      <c r="L36" s="2"/>
      <c r="M36" s="2"/>
      <c r="N36" s="2"/>
      <c r="O36" s="2"/>
      <c r="P36" s="2"/>
      <c r="Q36" s="2"/>
      <c r="R36" s="2"/>
      <c r="S36" s="2"/>
      <c r="T36" s="2"/>
      <c r="U36" s="2"/>
      <c r="V36" s="2"/>
      <c r="W36" s="2"/>
      <c r="X36" s="2"/>
      <c r="Y36" s="2"/>
      <c r="Z36" s="2"/>
    </row>
    <row r="37" ht="15.75" customHeight="1">
      <c r="A37" s="1" t="s">
        <v>58</v>
      </c>
      <c r="B37" s="1">
        <v>-1485.16</v>
      </c>
      <c r="C37" s="1">
        <v>-1540.68</v>
      </c>
      <c r="D37" s="1">
        <v>-1394.246</v>
      </c>
      <c r="E37" s="1">
        <v>-1790.52</v>
      </c>
      <c r="F37" s="1">
        <v>-1908.5</v>
      </c>
      <c r="G37" s="1">
        <v>-1721.12</v>
      </c>
      <c r="H37" s="1">
        <v>-2068.12</v>
      </c>
      <c r="I37" s="1">
        <v>-1804.4</v>
      </c>
      <c r="J37" s="1">
        <v>-1873.8</v>
      </c>
      <c r="K37" s="1">
        <v>-2664.96</v>
      </c>
      <c r="L37" s="2"/>
      <c r="M37" s="2"/>
      <c r="N37" s="2"/>
      <c r="O37" s="2"/>
      <c r="P37" s="2"/>
      <c r="Q37" s="2"/>
      <c r="R37" s="2"/>
      <c r="S37" s="2"/>
      <c r="T37" s="2"/>
      <c r="U37" s="2"/>
      <c r="V37" s="2"/>
      <c r="W37" s="2"/>
      <c r="X37" s="2"/>
      <c r="Y37" s="2"/>
      <c r="Z37" s="2"/>
    </row>
    <row r="38" ht="15.75" customHeight="1">
      <c r="A38" s="1" t="s">
        <v>59</v>
      </c>
      <c r="B38" s="1">
        <v>5531.179999999999</v>
      </c>
      <c r="C38" s="1">
        <v>15899.54</v>
      </c>
      <c r="D38" s="1">
        <v>11166.46</v>
      </c>
      <c r="E38" s="1">
        <v>24470.44</v>
      </c>
      <c r="F38" s="1">
        <v>33318.94</v>
      </c>
      <c r="G38" s="1">
        <v>61307.96</v>
      </c>
      <c r="H38" s="1">
        <v>36254.56</v>
      </c>
      <c r="I38" s="1">
        <v>31389.62</v>
      </c>
      <c r="J38" s="1">
        <v>26781.46</v>
      </c>
      <c r="K38" s="1">
        <v>47497.35999999999</v>
      </c>
      <c r="L38" s="2"/>
      <c r="M38" s="2"/>
      <c r="N38" s="2"/>
      <c r="O38" s="2"/>
      <c r="P38" s="2"/>
      <c r="Q38" s="2"/>
      <c r="R38" s="2"/>
      <c r="S38" s="2"/>
      <c r="T38" s="2"/>
      <c r="U38" s="2"/>
      <c r="V38" s="2"/>
      <c r="W38" s="2"/>
      <c r="X38" s="2"/>
      <c r="Y38" s="2"/>
      <c r="Z38" s="2"/>
    </row>
    <row r="39" ht="15.75" customHeight="1">
      <c r="A39" s="1" t="s">
        <v>60</v>
      </c>
      <c r="B39" s="1">
        <v>-29.148</v>
      </c>
      <c r="C39" s="1">
        <v>-11.104</v>
      </c>
      <c r="D39" s="1">
        <v>-6.246</v>
      </c>
      <c r="E39" s="1">
        <v>-3.47</v>
      </c>
      <c r="F39" s="1">
        <v>-5.552</v>
      </c>
      <c r="G39" s="1">
        <v>-2.082</v>
      </c>
      <c r="H39" s="1">
        <v>0.0</v>
      </c>
      <c r="I39" s="1">
        <v>0.0</v>
      </c>
      <c r="J39" s="1">
        <v>0.0</v>
      </c>
      <c r="K39" s="1">
        <v>-2.082</v>
      </c>
      <c r="L39" s="2"/>
      <c r="M39" s="2"/>
      <c r="N39" s="2"/>
      <c r="O39" s="2"/>
      <c r="P39" s="2"/>
      <c r="Q39" s="2"/>
      <c r="R39" s="2"/>
      <c r="S39" s="2"/>
      <c r="T39" s="2"/>
      <c r="U39" s="2"/>
      <c r="V39" s="2"/>
      <c r="W39" s="2"/>
      <c r="X39" s="2"/>
      <c r="Y39" s="2"/>
      <c r="Z39" s="2"/>
    </row>
    <row r="40" ht="15.75" customHeight="1">
      <c r="A40" s="1" t="s">
        <v>61</v>
      </c>
      <c r="B40" s="1">
        <v>5572.125999999999</v>
      </c>
      <c r="C40" s="1">
        <v>21430.72</v>
      </c>
      <c r="D40" s="1">
        <v>12554.46</v>
      </c>
      <c r="E40" s="1">
        <v>26372.0</v>
      </c>
      <c r="F40" s="1">
        <v>31507.6</v>
      </c>
      <c r="G40" s="1">
        <v>54159.75999999999</v>
      </c>
      <c r="H40" s="1">
        <v>32701.28</v>
      </c>
      <c r="I40" s="1">
        <v>42479.74</v>
      </c>
      <c r="J40" s="1">
        <v>26968.84</v>
      </c>
      <c r="K40" s="1">
        <v>35414.82</v>
      </c>
      <c r="L40" s="2"/>
      <c r="M40" s="2"/>
      <c r="N40" s="2"/>
      <c r="O40" s="2"/>
      <c r="P40" s="2"/>
      <c r="Q40" s="2"/>
      <c r="R40" s="2"/>
      <c r="S40" s="2"/>
      <c r="T40" s="2"/>
      <c r="U40" s="2"/>
      <c r="V40" s="2"/>
      <c r="W40" s="2"/>
      <c r="X40" s="2"/>
      <c r="Y40" s="2"/>
      <c r="Z40" s="2"/>
    </row>
    <row r="41" ht="15.75" customHeight="1">
      <c r="A41" s="1" t="s">
        <v>62</v>
      </c>
      <c r="B41" s="1">
        <v>3803.12</v>
      </c>
      <c r="C41" s="1">
        <v>950.78</v>
      </c>
      <c r="D41" s="1">
        <v>-557.2819999999999</v>
      </c>
      <c r="E41" s="1">
        <v>157.538</v>
      </c>
      <c r="F41" s="1">
        <v>-312.3</v>
      </c>
      <c r="G41" s="1">
        <v>32.61799999999999</v>
      </c>
      <c r="H41" s="1">
        <v>-1929.32</v>
      </c>
      <c r="I41" s="1">
        <v>1901.56</v>
      </c>
      <c r="J41" s="1">
        <v>1228.38</v>
      </c>
      <c r="K41" s="1">
        <v>52.05</v>
      </c>
      <c r="L41" s="2"/>
      <c r="M41" s="2"/>
      <c r="N41" s="2"/>
      <c r="O41" s="2"/>
      <c r="P41" s="2"/>
      <c r="Q41" s="2"/>
      <c r="R41" s="2"/>
      <c r="S41" s="2"/>
      <c r="T41" s="2"/>
      <c r="U41" s="2"/>
      <c r="V41" s="2"/>
      <c r="W41" s="2"/>
      <c r="X41" s="2"/>
      <c r="Y41" s="2"/>
      <c r="Z41" s="2"/>
    </row>
    <row r="42" ht="15.75" customHeight="1">
      <c r="A42" s="1" t="s">
        <v>63</v>
      </c>
      <c r="B42" s="1">
        <v>8265.539999999999</v>
      </c>
      <c r="C42" s="1">
        <v>-5996.16</v>
      </c>
      <c r="D42" s="1">
        <v>656.524</v>
      </c>
      <c r="E42" s="1">
        <v>6620.759999999999</v>
      </c>
      <c r="F42" s="1">
        <v>4622.04</v>
      </c>
      <c r="G42" s="1">
        <v>5968.4</v>
      </c>
      <c r="H42" s="1">
        <v>24879.9</v>
      </c>
      <c r="I42" s="1">
        <v>-4025.2</v>
      </c>
      <c r="J42" s="1">
        <v>-6613.82</v>
      </c>
      <c r="K42" s="1">
        <v>-8910.96</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65</v>
      </c>
      <c r="B44" s="1">
        <v>3109.12</v>
      </c>
      <c r="C44" s="1">
        <v>3164.64</v>
      </c>
      <c r="D44" s="1">
        <v>4046.02</v>
      </c>
      <c r="E44" s="1">
        <v>6100.259999999999</v>
      </c>
      <c r="F44" s="1">
        <v>8994.24</v>
      </c>
      <c r="G44" s="1">
        <v>6717.919999999999</v>
      </c>
      <c r="H44" s="1">
        <v>4066.84</v>
      </c>
      <c r="I44" s="1">
        <v>6634.639999999999</v>
      </c>
      <c r="J44" s="1">
        <v>23422.5</v>
      </c>
      <c r="K44" s="1">
        <v>31292.46</v>
      </c>
      <c r="L44" s="2"/>
      <c r="M44" s="2"/>
      <c r="N44" s="2"/>
      <c r="O44" s="2"/>
      <c r="P44" s="2"/>
      <c r="Q44" s="2"/>
      <c r="R44" s="2"/>
      <c r="S44" s="2"/>
      <c r="T44" s="2"/>
      <c r="U44" s="2"/>
      <c r="V44" s="2"/>
      <c r="W44" s="2"/>
      <c r="X44" s="2"/>
      <c r="Y44" s="2"/>
      <c r="Z44" s="2"/>
    </row>
    <row r="45" ht="15.75" customHeight="1">
      <c r="A45" s="1" t="s">
        <v>66</v>
      </c>
      <c r="B45" s="1">
        <v>444.854</v>
      </c>
      <c r="C45" s="1">
        <v>832.8</v>
      </c>
      <c r="D45" s="1">
        <v>929.9599999999999</v>
      </c>
      <c r="E45" s="1">
        <v>874.4399999999999</v>
      </c>
      <c r="F45" s="1">
        <v>839.7399999999999</v>
      </c>
      <c r="G45" s="1">
        <v>1068.76</v>
      </c>
      <c r="H45" s="1">
        <v>1505.98</v>
      </c>
      <c r="I45" s="1">
        <v>1644.78</v>
      </c>
      <c r="J45" s="1">
        <v>1797.46</v>
      </c>
      <c r="K45" s="1">
        <v>1700.3</v>
      </c>
      <c r="L45" s="2"/>
      <c r="M45" s="2"/>
      <c r="N45" s="2"/>
      <c r="O45" s="2"/>
      <c r="P45" s="2"/>
      <c r="Q45" s="2"/>
      <c r="R45" s="2"/>
      <c r="S45" s="2"/>
      <c r="T45" s="2"/>
      <c r="U45" s="2"/>
      <c r="V45" s="2"/>
      <c r="W45" s="2"/>
      <c r="X45" s="2"/>
      <c r="Y45" s="2"/>
      <c r="Z45" s="2"/>
    </row>
    <row r="46" ht="15.75" customHeight="1">
      <c r="A46" s="1" t="s">
        <v>67</v>
      </c>
      <c r="B46" s="1">
        <v>1811.34</v>
      </c>
      <c r="C46" s="1">
        <v>6572.179999999999</v>
      </c>
      <c r="D46" s="1">
        <v>2713.54</v>
      </c>
      <c r="E46" s="1">
        <v>4254.219999999999</v>
      </c>
      <c r="F46" s="1">
        <v>-571.856</v>
      </c>
      <c r="G46" s="1">
        <v>-6246.0</v>
      </c>
      <c r="H46" s="1">
        <v>-874.4399999999999</v>
      </c>
      <c r="I46" s="1">
        <v>10222.62</v>
      </c>
      <c r="J46" s="1">
        <v>-714.8199999999999</v>
      </c>
      <c r="K46" s="1">
        <v>-10243.44</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26413.64</v>
      </c>
      <c r="C3" s="1">
        <v>20611.8</v>
      </c>
      <c r="D3" s="1">
        <v>21625.04</v>
      </c>
      <c r="E3" s="1">
        <v>28100.06</v>
      </c>
      <c r="F3" s="1">
        <v>32555.54</v>
      </c>
      <c r="G3" s="1">
        <v>39766.2</v>
      </c>
      <c r="H3" s="1">
        <v>64646.1</v>
      </c>
      <c r="I3" s="1">
        <v>60641.71999999999</v>
      </c>
      <c r="J3" s="1">
        <v>54000.14</v>
      </c>
      <c r="K3" s="1">
        <v>45123.18599999999</v>
      </c>
      <c r="L3" s="2"/>
      <c r="M3" s="2"/>
      <c r="N3" s="2"/>
      <c r="O3" s="2"/>
      <c r="P3" s="2"/>
      <c r="Q3" s="2"/>
      <c r="R3" s="2"/>
      <c r="S3" s="2"/>
      <c r="T3" s="2"/>
      <c r="U3" s="2"/>
      <c r="V3" s="2"/>
      <c r="W3" s="2"/>
      <c r="X3" s="2"/>
      <c r="Y3" s="2"/>
      <c r="Z3" s="2"/>
    </row>
    <row r="4">
      <c r="A4" s="1" t="s">
        <v>70</v>
      </c>
      <c r="B4" s="1">
        <v>81198.0</v>
      </c>
      <c r="C4" s="1">
        <v>82586.0</v>
      </c>
      <c r="D4" s="1">
        <v>88138.0</v>
      </c>
      <c r="E4" s="1">
        <v>107570.0</v>
      </c>
      <c r="F4" s="1">
        <v>133942.0</v>
      </c>
      <c r="G4" s="1">
        <v>152680.0</v>
      </c>
      <c r="H4" s="1">
        <v>140882.0</v>
      </c>
      <c r="I4" s="1">
        <v>169336.0</v>
      </c>
      <c r="J4" s="1">
        <v>176276.0</v>
      </c>
      <c r="K4" s="1">
        <v>194320.0</v>
      </c>
      <c r="L4" s="2"/>
      <c r="M4" s="2"/>
      <c r="N4" s="2"/>
      <c r="O4" s="2"/>
      <c r="P4" s="2"/>
      <c r="Q4" s="2"/>
      <c r="R4" s="2"/>
      <c r="S4" s="2"/>
      <c r="T4" s="2"/>
      <c r="U4" s="2"/>
      <c r="V4" s="2"/>
      <c r="W4" s="2"/>
      <c r="X4" s="2"/>
      <c r="Y4" s="2"/>
      <c r="Z4" s="2"/>
    </row>
    <row r="5">
      <c r="A5" s="1" t="s">
        <v>71</v>
      </c>
      <c r="B5" s="1">
        <v>77034.0</v>
      </c>
      <c r="C5" s="1">
        <v>86056.0</v>
      </c>
      <c r="D5" s="1">
        <v>88832.0</v>
      </c>
      <c r="E5" s="1">
        <v>87444.0</v>
      </c>
      <c r="F5" s="1">
        <v>74952.0</v>
      </c>
      <c r="G5" s="1">
        <v>93690.0</v>
      </c>
      <c r="H5" s="1">
        <v>97854.0</v>
      </c>
      <c r="I5" s="1">
        <v>108264.0</v>
      </c>
      <c r="J5" s="1">
        <v>114510.0</v>
      </c>
      <c r="K5" s="1">
        <v>149904.0</v>
      </c>
      <c r="L5" s="2"/>
      <c r="M5" s="2"/>
      <c r="N5" s="2"/>
      <c r="O5" s="2"/>
      <c r="P5" s="2"/>
      <c r="Q5" s="2"/>
      <c r="R5" s="2"/>
      <c r="S5" s="2"/>
      <c r="T5" s="2"/>
      <c r="U5" s="2"/>
      <c r="V5" s="2"/>
      <c r="W5" s="2"/>
      <c r="X5" s="2"/>
      <c r="Y5" s="2"/>
      <c r="Z5" s="2"/>
    </row>
    <row r="6">
      <c r="A6" s="1" t="s">
        <v>72</v>
      </c>
      <c r="B6" s="1">
        <v>11631.44</v>
      </c>
      <c r="C6" s="1">
        <v>12519.76</v>
      </c>
      <c r="D6" s="1">
        <v>13109.66</v>
      </c>
      <c r="E6" s="1">
        <v>13359.5</v>
      </c>
      <c r="F6" s="1">
        <v>15462.32</v>
      </c>
      <c r="G6" s="1">
        <v>25886.2</v>
      </c>
      <c r="H6" s="1">
        <v>28245.8</v>
      </c>
      <c r="I6" s="1">
        <v>27961.26</v>
      </c>
      <c r="J6" s="1">
        <v>43978.78</v>
      </c>
      <c r="K6" s="1">
        <v>44478.46</v>
      </c>
      <c r="L6" s="2"/>
      <c r="M6" s="2"/>
      <c r="N6" s="2"/>
      <c r="O6" s="2"/>
      <c r="P6" s="2"/>
      <c r="Q6" s="2"/>
      <c r="R6" s="2"/>
      <c r="S6" s="2"/>
      <c r="T6" s="2"/>
      <c r="U6" s="2"/>
      <c r="V6" s="2"/>
      <c r="W6" s="2"/>
      <c r="X6" s="2"/>
      <c r="Y6" s="2"/>
      <c r="Z6" s="2"/>
    </row>
    <row r="7">
      <c r="A7" s="1" t="s">
        <v>73</v>
      </c>
      <c r="B7" s="1">
        <v>170030.0</v>
      </c>
      <c r="C7" s="1">
        <v>180440.0</v>
      </c>
      <c r="D7" s="1">
        <v>190156.0</v>
      </c>
      <c r="E7" s="1">
        <v>208200.0</v>
      </c>
      <c r="F7" s="1">
        <v>224856.0</v>
      </c>
      <c r="G7" s="1">
        <v>272048.0</v>
      </c>
      <c r="H7" s="1">
        <v>267190.0</v>
      </c>
      <c r="I7" s="1">
        <v>305360.0</v>
      </c>
      <c r="J7" s="1">
        <v>334508.0</v>
      </c>
      <c r="K7" s="1">
        <v>388640.0</v>
      </c>
      <c r="L7" s="2"/>
      <c r="M7" s="2"/>
      <c r="N7" s="2"/>
      <c r="O7" s="2"/>
      <c r="P7" s="2"/>
      <c r="Q7" s="2"/>
      <c r="R7" s="2"/>
      <c r="S7" s="2"/>
      <c r="T7" s="2"/>
      <c r="U7" s="2"/>
      <c r="V7" s="2"/>
      <c r="W7" s="2"/>
      <c r="X7" s="2"/>
      <c r="Y7" s="2"/>
      <c r="Z7" s="2"/>
    </row>
    <row r="8">
      <c r="A8" s="1" t="s">
        <v>74</v>
      </c>
      <c r="B8" s="1">
        <v>225550.0</v>
      </c>
      <c r="C8" s="1">
        <v>250534.0</v>
      </c>
      <c r="D8" s="1">
        <v>252616.0</v>
      </c>
      <c r="E8" s="1">
        <v>267884.0</v>
      </c>
      <c r="F8" s="1">
        <v>297032.0</v>
      </c>
      <c r="G8" s="1">
        <v>310912.0</v>
      </c>
      <c r="H8" s="1">
        <v>319934.0</v>
      </c>
      <c r="I8" s="1">
        <v>384476.0</v>
      </c>
      <c r="J8" s="1">
        <v>458733.9999999999</v>
      </c>
      <c r="K8" s="1">
        <v>473307.9999999999</v>
      </c>
      <c r="L8" s="2"/>
      <c r="M8" s="2"/>
      <c r="N8" s="2"/>
      <c r="O8" s="2"/>
      <c r="P8" s="2"/>
      <c r="Q8" s="2"/>
      <c r="R8" s="2"/>
      <c r="S8" s="2"/>
      <c r="T8" s="2"/>
      <c r="U8" s="2"/>
      <c r="V8" s="2"/>
      <c r="W8" s="2"/>
      <c r="X8" s="2"/>
      <c r="Y8" s="2"/>
      <c r="Z8" s="2"/>
    </row>
    <row r="9">
      <c r="A9" s="1" t="s">
        <v>75</v>
      </c>
      <c r="B9" s="1">
        <v>-1263.08</v>
      </c>
      <c r="C9" s="1">
        <v>-1332.48</v>
      </c>
      <c r="D9" s="1">
        <v>-1270.02</v>
      </c>
      <c r="E9" s="1">
        <v>-1138.16</v>
      </c>
      <c r="F9" s="1">
        <v>-1283.9</v>
      </c>
      <c r="G9" s="1">
        <v>-2290.2</v>
      </c>
      <c r="H9" s="1">
        <v>-1776.64</v>
      </c>
      <c r="I9" s="1">
        <v>-1818.28</v>
      </c>
      <c r="J9" s="1">
        <v>-2644.14</v>
      </c>
      <c r="K9" s="1">
        <v>-3025.84</v>
      </c>
      <c r="L9" s="2"/>
      <c r="M9" s="2"/>
      <c r="N9" s="2"/>
      <c r="O9" s="2"/>
      <c r="P9" s="2"/>
      <c r="Q9" s="2"/>
      <c r="R9" s="2"/>
      <c r="S9" s="2"/>
      <c r="T9" s="2"/>
      <c r="U9" s="2"/>
      <c r="V9" s="2"/>
      <c r="W9" s="2"/>
      <c r="X9" s="2"/>
      <c r="Y9" s="2"/>
      <c r="Z9" s="2"/>
    </row>
    <row r="10">
      <c r="A10" s="1" t="s">
        <v>76</v>
      </c>
      <c r="B10" s="1">
        <v>224162.0</v>
      </c>
      <c r="C10" s="1">
        <v>249146.0</v>
      </c>
      <c r="D10" s="1">
        <v>251228.0</v>
      </c>
      <c r="E10" s="1">
        <v>266496.0</v>
      </c>
      <c r="F10" s="1">
        <v>295644.0</v>
      </c>
      <c r="G10" s="1">
        <v>308830.0</v>
      </c>
      <c r="H10" s="1">
        <v>318546.0</v>
      </c>
      <c r="I10" s="1">
        <v>383088.0</v>
      </c>
      <c r="J10" s="1">
        <v>455957.9999999999</v>
      </c>
      <c r="K10" s="1">
        <v>470531.9999999999</v>
      </c>
      <c r="L10" s="2"/>
      <c r="M10" s="2"/>
      <c r="N10" s="2"/>
      <c r="O10" s="2"/>
      <c r="P10" s="2"/>
      <c r="Q10" s="2"/>
      <c r="R10" s="2"/>
      <c r="S10" s="2"/>
      <c r="T10" s="2"/>
      <c r="U10" s="2"/>
      <c r="V10" s="2"/>
      <c r="W10" s="2"/>
      <c r="X10" s="2"/>
      <c r="Y10" s="2"/>
      <c r="Z10" s="2"/>
    </row>
    <row r="11">
      <c r="A11" s="1" t="s">
        <v>77</v>
      </c>
      <c r="B11" s="1">
        <v>4164.0</v>
      </c>
      <c r="C11" s="1">
        <v>4219.52</v>
      </c>
      <c r="D11" s="1">
        <v>4330.559999999999</v>
      </c>
      <c r="E11" s="1">
        <v>5121.719999999999</v>
      </c>
      <c r="F11" s="1">
        <v>5253.58</v>
      </c>
      <c r="G11" s="1">
        <v>6926.12</v>
      </c>
      <c r="H11" s="1">
        <v>6933.059999999999</v>
      </c>
      <c r="I11" s="1">
        <v>7758.919999999999</v>
      </c>
      <c r="J11" s="1">
        <v>9195.5</v>
      </c>
      <c r="K11" s="1">
        <v>8987.3</v>
      </c>
      <c r="L11" s="2"/>
      <c r="M11" s="2"/>
      <c r="N11" s="2"/>
      <c r="O11" s="2"/>
      <c r="P11" s="2"/>
      <c r="Q11" s="2"/>
      <c r="R11" s="2"/>
      <c r="S11" s="2"/>
      <c r="T11" s="2"/>
      <c r="U11" s="2"/>
      <c r="V11" s="2"/>
      <c r="W11" s="2"/>
      <c r="X11" s="2"/>
      <c r="Y11" s="2"/>
      <c r="Z11" s="2"/>
    </row>
    <row r="12">
      <c r="A12" s="1" t="s">
        <v>78</v>
      </c>
      <c r="B12" s="1">
        <v>-2581.68</v>
      </c>
      <c r="C12" s="1">
        <v>-2734.36</v>
      </c>
      <c r="D12" s="1">
        <v>-2914.8</v>
      </c>
      <c r="E12" s="1">
        <v>-3095.24</v>
      </c>
      <c r="F12" s="1">
        <v>-3227.1</v>
      </c>
      <c r="G12" s="1">
        <v>-3553.28</v>
      </c>
      <c r="H12" s="1">
        <v>-3553.28</v>
      </c>
      <c r="I12" s="1">
        <v>-4212.58</v>
      </c>
      <c r="J12" s="1">
        <v>-4774.719999999999</v>
      </c>
      <c r="K12" s="1">
        <v>-4608.16</v>
      </c>
      <c r="L12" s="2"/>
      <c r="M12" s="2"/>
      <c r="N12" s="2"/>
      <c r="O12" s="2"/>
      <c r="P12" s="2"/>
      <c r="Q12" s="2"/>
      <c r="R12" s="2"/>
      <c r="S12" s="2"/>
      <c r="T12" s="2"/>
      <c r="U12" s="2"/>
      <c r="V12" s="2"/>
      <c r="W12" s="2"/>
      <c r="X12" s="2"/>
      <c r="Y12" s="2"/>
      <c r="Z12" s="2"/>
    </row>
    <row r="13">
      <c r="A13" s="1" t="s">
        <v>79</v>
      </c>
      <c r="B13" s="1">
        <v>1582.32</v>
      </c>
      <c r="C13" s="1">
        <v>1492.1</v>
      </c>
      <c r="D13" s="1">
        <v>1408.126</v>
      </c>
      <c r="E13" s="1">
        <v>2026.48</v>
      </c>
      <c r="F13" s="1">
        <v>2026.48</v>
      </c>
      <c r="G13" s="1">
        <v>3372.84</v>
      </c>
      <c r="H13" s="1">
        <v>3379.78</v>
      </c>
      <c r="I13" s="1">
        <v>3539.4</v>
      </c>
      <c r="J13" s="1">
        <v>4413.839999999999</v>
      </c>
      <c r="K13" s="1">
        <v>4386.08</v>
      </c>
      <c r="L13" s="2"/>
      <c r="M13" s="2"/>
      <c r="N13" s="2"/>
      <c r="O13" s="2"/>
      <c r="P13" s="2"/>
      <c r="Q13" s="2"/>
      <c r="R13" s="2"/>
      <c r="S13" s="2"/>
      <c r="T13" s="2"/>
      <c r="U13" s="2"/>
      <c r="V13" s="2"/>
      <c r="W13" s="2"/>
      <c r="X13" s="2"/>
      <c r="Y13" s="2"/>
      <c r="Z13" s="2"/>
    </row>
    <row r="14">
      <c r="A14" s="1" t="s">
        <v>80</v>
      </c>
      <c r="B14" s="1">
        <v>4212.58</v>
      </c>
      <c r="C14" s="1">
        <v>4427.719999999999</v>
      </c>
      <c r="D14" s="1">
        <v>4330.559999999999</v>
      </c>
      <c r="E14" s="1">
        <v>4420.78</v>
      </c>
      <c r="F14" s="1">
        <v>4399.96</v>
      </c>
      <c r="G14" s="1">
        <v>4538.759999999999</v>
      </c>
      <c r="H14" s="1">
        <v>3733.72</v>
      </c>
      <c r="I14" s="1">
        <v>3664.32</v>
      </c>
      <c r="J14" s="1">
        <v>11610.62</v>
      </c>
      <c r="K14" s="1">
        <v>11638.38</v>
      </c>
      <c r="L14" s="2"/>
      <c r="M14" s="2"/>
      <c r="N14" s="2"/>
      <c r="O14" s="2"/>
      <c r="P14" s="2"/>
      <c r="Q14" s="2"/>
      <c r="R14" s="2"/>
      <c r="S14" s="2"/>
      <c r="T14" s="2"/>
      <c r="U14" s="2"/>
      <c r="V14" s="2"/>
      <c r="W14" s="2"/>
      <c r="X14" s="2"/>
      <c r="Y14" s="2"/>
      <c r="Z14" s="2"/>
    </row>
    <row r="15">
      <c r="A15" s="1" t="s">
        <v>81</v>
      </c>
      <c r="B15" s="1">
        <v>1533.74</v>
      </c>
      <c r="C15" s="1">
        <v>1512.92</v>
      </c>
      <c r="D15" s="1">
        <v>1499.04</v>
      </c>
      <c r="E15" s="1">
        <v>1575.38</v>
      </c>
      <c r="F15" s="1">
        <v>1679.48</v>
      </c>
      <c r="G15" s="1">
        <v>1693.36</v>
      </c>
      <c r="H15" s="1">
        <v>1575.38</v>
      </c>
      <c r="I15" s="1">
        <v>1519.86</v>
      </c>
      <c r="J15" s="1">
        <v>3622.68</v>
      </c>
      <c r="K15" s="1">
        <v>3414.48</v>
      </c>
      <c r="L15" s="2"/>
      <c r="M15" s="2"/>
      <c r="N15" s="2"/>
      <c r="O15" s="2"/>
      <c r="P15" s="2"/>
      <c r="Q15" s="2"/>
      <c r="R15" s="2"/>
      <c r="S15" s="2"/>
      <c r="T15" s="2"/>
      <c r="U15" s="2"/>
      <c r="V15" s="2"/>
      <c r="W15" s="2"/>
      <c r="X15" s="2"/>
      <c r="Y15" s="2"/>
      <c r="Z15" s="2"/>
    </row>
    <row r="16">
      <c r="A16" s="1" t="s">
        <v>82</v>
      </c>
      <c r="B16" s="1">
        <v>612.108</v>
      </c>
      <c r="C16" s="1">
        <v>673.8739999999999</v>
      </c>
      <c r="D16" s="1">
        <v>749.52</v>
      </c>
      <c r="E16" s="1">
        <v>1013.24</v>
      </c>
      <c r="F16" s="1">
        <v>1221.44</v>
      </c>
      <c r="G16" s="1">
        <v>1103.46</v>
      </c>
      <c r="H16" s="1">
        <v>1006.3</v>
      </c>
      <c r="I16" s="1">
        <v>1894.62</v>
      </c>
      <c r="J16" s="1">
        <v>2845.4</v>
      </c>
      <c r="K16" s="1">
        <v>3095.24</v>
      </c>
      <c r="L16" s="2"/>
      <c r="M16" s="2"/>
      <c r="N16" s="2"/>
      <c r="O16" s="2"/>
      <c r="P16" s="2"/>
      <c r="Q16" s="2"/>
      <c r="R16" s="2"/>
      <c r="S16" s="2"/>
      <c r="T16" s="2"/>
      <c r="U16" s="2"/>
      <c r="V16" s="2"/>
      <c r="W16" s="2"/>
      <c r="X16" s="2"/>
      <c r="Y16" s="2"/>
      <c r="Z16" s="2"/>
    </row>
    <row r="17">
      <c r="A17" s="1" t="s">
        <v>83</v>
      </c>
      <c r="B17" s="1">
        <v>4823.299999999999</v>
      </c>
      <c r="C17" s="1">
        <v>6030.86</v>
      </c>
      <c r="D17" s="1">
        <v>6475.02</v>
      </c>
      <c r="E17" s="1">
        <v>5808.78</v>
      </c>
      <c r="F17" s="1">
        <v>3587.98</v>
      </c>
      <c r="G17" s="1">
        <v>3941.92</v>
      </c>
      <c r="H17" s="1">
        <v>4830.24</v>
      </c>
      <c r="I17" s="1">
        <v>5288.28</v>
      </c>
      <c r="J17" s="1">
        <v>7280.059999999999</v>
      </c>
      <c r="K17" s="1">
        <v>30341.68</v>
      </c>
      <c r="L17" s="2"/>
      <c r="M17" s="2"/>
      <c r="N17" s="2"/>
      <c r="O17" s="2"/>
      <c r="P17" s="2"/>
      <c r="Q17" s="2"/>
      <c r="R17" s="2"/>
      <c r="S17" s="2"/>
      <c r="T17" s="2"/>
      <c r="U17" s="2"/>
      <c r="V17" s="2"/>
      <c r="W17" s="2"/>
      <c r="X17" s="2"/>
      <c r="Y17" s="2"/>
      <c r="Z17" s="2"/>
    </row>
    <row r="18">
      <c r="A18" s="1" t="s">
        <v>84</v>
      </c>
      <c r="B18" s="1">
        <v>1547.62</v>
      </c>
      <c r="C18" s="1">
        <v>1360.24</v>
      </c>
      <c r="D18" s="1">
        <v>999.3599999999999</v>
      </c>
      <c r="E18" s="1">
        <v>2546.98</v>
      </c>
      <c r="F18" s="1">
        <v>3754.54</v>
      </c>
      <c r="G18" s="1">
        <v>4483.24</v>
      </c>
      <c r="H18" s="1">
        <v>4545.7</v>
      </c>
      <c r="I18" s="1">
        <v>9486.98</v>
      </c>
      <c r="J18" s="1">
        <v>6981.639999999999</v>
      </c>
      <c r="K18" s="1">
        <v>6592.999999999999</v>
      </c>
      <c r="L18" s="2"/>
      <c r="M18" s="2"/>
      <c r="N18" s="2"/>
      <c r="O18" s="2"/>
      <c r="P18" s="2"/>
      <c r="Q18" s="2"/>
      <c r="R18" s="2"/>
      <c r="S18" s="2"/>
      <c r="T18" s="2"/>
      <c r="U18" s="2"/>
      <c r="V18" s="2"/>
      <c r="W18" s="2"/>
      <c r="X18" s="2"/>
      <c r="Y18" s="2"/>
      <c r="Z18" s="2"/>
    </row>
    <row r="19">
      <c r="A19" s="1" t="s">
        <v>85</v>
      </c>
      <c r="B19" s="1">
        <v>7821.379999999999</v>
      </c>
      <c r="C19" s="1">
        <v>9035.88</v>
      </c>
      <c r="D19" s="1">
        <v>11485.7</v>
      </c>
      <c r="E19" s="1">
        <v>14011.86</v>
      </c>
      <c r="F19" s="1">
        <v>17565.14</v>
      </c>
      <c r="G19" s="1">
        <v>14740.56</v>
      </c>
      <c r="H19" s="1">
        <v>12013.14</v>
      </c>
      <c r="I19" s="1">
        <v>11242.8</v>
      </c>
      <c r="J19" s="1">
        <v>8890.14</v>
      </c>
      <c r="K19" s="1">
        <v>6828.959999999999</v>
      </c>
      <c r="L19" s="2"/>
      <c r="M19" s="2"/>
      <c r="N19" s="2"/>
      <c r="O19" s="2"/>
      <c r="P19" s="2"/>
      <c r="Q19" s="2"/>
      <c r="R19" s="2"/>
      <c r="S19" s="2"/>
      <c r="T19" s="2"/>
      <c r="U19" s="2"/>
      <c r="V19" s="2"/>
      <c r="W19" s="2"/>
      <c r="X19" s="2"/>
      <c r="Y19" s="2"/>
      <c r="Z19" s="2"/>
    </row>
    <row r="20">
      <c r="A20" s="1" t="s">
        <v>86</v>
      </c>
      <c r="B20" s="1">
        <v>2193.04</v>
      </c>
      <c r="C20" s="1">
        <v>2151.4</v>
      </c>
      <c r="D20" s="1">
        <v>1984.84</v>
      </c>
      <c r="E20" s="1">
        <v>1415.76</v>
      </c>
      <c r="F20" s="1">
        <v>1089.58</v>
      </c>
      <c r="G20" s="1">
        <v>1020.18</v>
      </c>
      <c r="H20" s="1">
        <v>895.26</v>
      </c>
      <c r="I20" s="1">
        <v>818.92</v>
      </c>
      <c r="J20" s="1">
        <v>2137.52</v>
      </c>
      <c r="K20" s="1">
        <v>2095.88</v>
      </c>
      <c r="L20" s="2"/>
      <c r="M20" s="2"/>
      <c r="N20" s="2"/>
      <c r="O20" s="2"/>
      <c r="P20" s="2"/>
      <c r="Q20" s="2"/>
      <c r="R20" s="2"/>
      <c r="S20" s="2"/>
      <c r="T20" s="2"/>
      <c r="U20" s="2"/>
      <c r="V20" s="2"/>
      <c r="W20" s="2"/>
      <c r="X20" s="2"/>
      <c r="Y20" s="2"/>
      <c r="Z20" s="2"/>
    </row>
    <row r="21" ht="15.75" customHeight="1">
      <c r="A21" s="1" t="s">
        <v>87</v>
      </c>
      <c r="B21" s="1">
        <v>75.646</v>
      </c>
      <c r="C21" s="1">
        <v>52.744</v>
      </c>
      <c r="D21" s="1">
        <v>38.16999999999999</v>
      </c>
      <c r="E21" s="1">
        <v>40.252</v>
      </c>
      <c r="F21" s="1">
        <v>43.028</v>
      </c>
      <c r="G21" s="1">
        <v>18.738</v>
      </c>
      <c r="H21" s="1">
        <v>7.633999999999999</v>
      </c>
      <c r="I21" s="1">
        <v>9.021999999999998</v>
      </c>
      <c r="J21" s="1">
        <v>0.0</v>
      </c>
      <c r="K21" s="1">
        <v>0.0</v>
      </c>
      <c r="L21" s="2"/>
      <c r="M21" s="2"/>
      <c r="N21" s="2"/>
      <c r="O21" s="2"/>
      <c r="P21" s="2"/>
      <c r="Q21" s="2"/>
      <c r="R21" s="2"/>
      <c r="S21" s="2"/>
      <c r="T21" s="2"/>
      <c r="U21" s="2"/>
      <c r="V21" s="2"/>
      <c r="W21" s="2"/>
      <c r="X21" s="2"/>
      <c r="Y21" s="2"/>
      <c r="Z21" s="2"/>
    </row>
    <row r="22" ht="15.75" customHeight="1">
      <c r="A22" s="1" t="s">
        <v>88</v>
      </c>
      <c r="B22" s="1">
        <v>680.12</v>
      </c>
      <c r="C22" s="1">
        <v>362.962</v>
      </c>
      <c r="D22" s="1">
        <v>798.0999999999999</v>
      </c>
      <c r="E22" s="1">
        <v>1034.06</v>
      </c>
      <c r="F22" s="1">
        <v>3102.18</v>
      </c>
      <c r="G22" s="1">
        <v>3129.94</v>
      </c>
      <c r="H22" s="1">
        <v>3525.52</v>
      </c>
      <c r="I22" s="1">
        <v>4046.02</v>
      </c>
      <c r="J22" s="1">
        <v>5281.339999999999</v>
      </c>
      <c r="K22" s="1">
        <v>5309.099999999999</v>
      </c>
      <c r="L22" s="2"/>
      <c r="M22" s="2"/>
      <c r="N22" s="2"/>
      <c r="O22" s="2"/>
      <c r="P22" s="2"/>
      <c r="Q22" s="2"/>
      <c r="R22" s="2"/>
      <c r="S22" s="2"/>
      <c r="T22" s="2"/>
      <c r="U22" s="2"/>
      <c r="V22" s="2"/>
      <c r="W22" s="2"/>
      <c r="X22" s="2"/>
      <c r="Y22" s="2"/>
      <c r="Z22" s="2"/>
    </row>
    <row r="23" ht="15.75" customHeight="1">
      <c r="A23" s="1" t="s">
        <v>89</v>
      </c>
      <c r="B23" s="1">
        <v>445547.9999999999</v>
      </c>
      <c r="C23" s="1">
        <v>477471.9999999999</v>
      </c>
      <c r="D23" s="1">
        <v>492739.9999999999</v>
      </c>
      <c r="E23" s="1">
        <v>537156.0</v>
      </c>
      <c r="F23" s="1">
        <v>591288.0</v>
      </c>
      <c r="G23" s="1">
        <v>658606.0</v>
      </c>
      <c r="H23" s="1">
        <v>685672.0</v>
      </c>
      <c r="I23" s="1">
        <v>790466.0</v>
      </c>
      <c r="J23" s="1">
        <v>897341.9999999999</v>
      </c>
      <c r="K23" s="1">
        <v>978539.9999999999</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6072.5</v>
      </c>
      <c r="C25" s="1">
        <v>6960.82</v>
      </c>
      <c r="D25" s="1">
        <v>6988.58</v>
      </c>
      <c r="E25" s="1">
        <v>5634.585999999999</v>
      </c>
      <c r="F25" s="1">
        <v>5975.339999999999</v>
      </c>
      <c r="G25" s="1">
        <v>6051.679999999999</v>
      </c>
      <c r="H25" s="1">
        <v>6551.36</v>
      </c>
      <c r="I25" s="1">
        <v>8085.099999999999</v>
      </c>
      <c r="J25" s="1">
        <v>8321.06</v>
      </c>
      <c r="K25" s="1">
        <v>7849.139999999999</v>
      </c>
      <c r="L25" s="2"/>
      <c r="M25" s="2"/>
      <c r="N25" s="2"/>
      <c r="O25" s="2"/>
      <c r="P25" s="2"/>
      <c r="Q25" s="2"/>
      <c r="R25" s="2"/>
      <c r="S25" s="2"/>
      <c r="T25" s="2"/>
      <c r="U25" s="2"/>
      <c r="V25" s="2"/>
      <c r="W25" s="2"/>
      <c r="X25" s="2"/>
      <c r="Y25" s="2"/>
      <c r="Z25" s="2"/>
    </row>
    <row r="26" ht="15.75" customHeight="1">
      <c r="A26" s="1" t="s">
        <v>92</v>
      </c>
      <c r="B26" s="1">
        <v>0.0</v>
      </c>
      <c r="C26" s="1">
        <v>0.0</v>
      </c>
      <c r="D26" s="1">
        <v>0.0</v>
      </c>
      <c r="E26" s="1">
        <v>6648.52</v>
      </c>
      <c r="F26" s="1">
        <v>8036.52</v>
      </c>
      <c r="G26" s="1">
        <v>8633.359999999999</v>
      </c>
      <c r="H26" s="1">
        <v>8910.96</v>
      </c>
      <c r="I26" s="1">
        <v>7772.799999999999</v>
      </c>
      <c r="J26" s="1">
        <v>11249.74</v>
      </c>
      <c r="K26" s="1">
        <v>24893.78</v>
      </c>
      <c r="L26" s="2"/>
      <c r="M26" s="2"/>
      <c r="N26" s="2"/>
      <c r="O26" s="2"/>
      <c r="P26" s="2"/>
      <c r="Q26" s="2"/>
      <c r="R26" s="2"/>
      <c r="S26" s="2"/>
      <c r="T26" s="2"/>
      <c r="U26" s="2"/>
      <c r="V26" s="2"/>
      <c r="W26" s="2"/>
      <c r="X26" s="2"/>
      <c r="Y26" s="2"/>
      <c r="Z26" s="2"/>
    </row>
    <row r="27" ht="15.75" customHeight="1">
      <c r="A27" s="1" t="s">
        <v>93</v>
      </c>
      <c r="B27" s="1">
        <v>115204.0</v>
      </c>
      <c r="C27" s="1">
        <v>115898.0</v>
      </c>
      <c r="D27" s="1">
        <v>120062.0</v>
      </c>
      <c r="E27" s="1">
        <v>127002.0</v>
      </c>
      <c r="F27" s="1">
        <v>139494.0</v>
      </c>
      <c r="G27" s="1">
        <v>201260.0</v>
      </c>
      <c r="H27" s="1">
        <v>221386.0</v>
      </c>
      <c r="I27" s="1">
        <v>202648.0</v>
      </c>
      <c r="J27" s="1">
        <v>249840.0</v>
      </c>
      <c r="K27" s="1">
        <v>288010.0</v>
      </c>
      <c r="L27" s="2"/>
      <c r="M27" s="2"/>
      <c r="N27" s="2"/>
      <c r="O27" s="2"/>
      <c r="P27" s="2"/>
      <c r="Q27" s="2"/>
      <c r="R27" s="2"/>
      <c r="S27" s="2"/>
      <c r="T27" s="2"/>
      <c r="U27" s="2"/>
      <c r="V27" s="2"/>
      <c r="W27" s="2"/>
      <c r="X27" s="2"/>
      <c r="Y27" s="2"/>
      <c r="Z27" s="2"/>
    </row>
    <row r="28" ht="15.75" customHeight="1">
      <c r="A28" s="1" t="s">
        <v>94</v>
      </c>
      <c r="B28" s="1">
        <v>139494.0</v>
      </c>
      <c r="C28" s="1">
        <v>154068.0</v>
      </c>
      <c r="D28" s="1">
        <v>154068.0</v>
      </c>
      <c r="E28" s="1">
        <v>172112.0</v>
      </c>
      <c r="F28" s="1">
        <v>190156.0</v>
      </c>
      <c r="G28" s="1">
        <v>179052.0</v>
      </c>
      <c r="H28" s="1">
        <v>163784.0</v>
      </c>
      <c r="I28" s="1">
        <v>218610.0</v>
      </c>
      <c r="J28" s="1">
        <v>267884.0</v>
      </c>
      <c r="K28" s="1">
        <v>285234.0</v>
      </c>
      <c r="L28" s="2"/>
      <c r="M28" s="2"/>
      <c r="N28" s="2"/>
      <c r="O28" s="2"/>
      <c r="P28" s="2"/>
      <c r="Q28" s="2"/>
      <c r="R28" s="2"/>
      <c r="S28" s="2"/>
      <c r="T28" s="2"/>
      <c r="U28" s="2"/>
      <c r="V28" s="2"/>
      <c r="W28" s="2"/>
      <c r="X28" s="2"/>
      <c r="Y28" s="2"/>
      <c r="Z28" s="2"/>
    </row>
    <row r="29" ht="15.75" customHeight="1">
      <c r="A29" s="1" t="s">
        <v>95</v>
      </c>
      <c r="B29" s="1">
        <v>35761.82</v>
      </c>
      <c r="C29" s="1">
        <v>37746.66</v>
      </c>
      <c r="D29" s="1">
        <v>38780.71999999999</v>
      </c>
      <c r="E29" s="1">
        <v>39370.62</v>
      </c>
      <c r="F29" s="1">
        <v>40578.18</v>
      </c>
      <c r="G29" s="1">
        <v>53500.46</v>
      </c>
      <c r="H29" s="1">
        <v>64757.13999999999</v>
      </c>
      <c r="I29" s="1">
        <v>63341.38</v>
      </c>
      <c r="J29" s="1">
        <v>57227.24</v>
      </c>
      <c r="K29" s="1">
        <v>54381.84</v>
      </c>
      <c r="L29" s="2"/>
      <c r="M29" s="2"/>
      <c r="N29" s="2"/>
      <c r="O29" s="2"/>
      <c r="P29" s="2"/>
      <c r="Q29" s="2"/>
      <c r="R29" s="2"/>
      <c r="S29" s="2"/>
      <c r="T29" s="2"/>
      <c r="U29" s="2"/>
      <c r="V29" s="2"/>
      <c r="W29" s="2"/>
      <c r="X29" s="2"/>
      <c r="Y29" s="2"/>
      <c r="Z29" s="2"/>
    </row>
    <row r="30" ht="15.75" customHeight="1">
      <c r="A30" s="1" t="s">
        <v>96</v>
      </c>
      <c r="B30" s="1">
        <v>290092.0</v>
      </c>
      <c r="C30" s="1">
        <v>307442.0</v>
      </c>
      <c r="D30" s="1">
        <v>312994.0</v>
      </c>
      <c r="E30" s="1">
        <v>338672.0</v>
      </c>
      <c r="F30" s="1">
        <v>369902.0</v>
      </c>
      <c r="G30" s="1">
        <v>434443.9999999999</v>
      </c>
      <c r="H30" s="1">
        <v>449711.9999999999</v>
      </c>
      <c r="I30" s="1">
        <v>484411.9999999999</v>
      </c>
      <c r="J30" s="1">
        <v>574632.0</v>
      </c>
      <c r="K30" s="1">
        <v>627376.0</v>
      </c>
      <c r="L30" s="2"/>
      <c r="M30" s="2"/>
      <c r="N30" s="2"/>
      <c r="O30" s="2"/>
      <c r="P30" s="2"/>
      <c r="Q30" s="2"/>
      <c r="R30" s="2"/>
      <c r="S30" s="2"/>
      <c r="T30" s="2"/>
      <c r="U30" s="2"/>
      <c r="V30" s="2"/>
      <c r="W30" s="2"/>
      <c r="X30" s="2"/>
      <c r="Y30" s="2"/>
      <c r="Z30" s="2"/>
    </row>
    <row r="31" ht="15.75" customHeight="1">
      <c r="A31" s="1" t="s">
        <v>97</v>
      </c>
      <c r="B31" s="1">
        <v>62411.42</v>
      </c>
      <c r="C31" s="1">
        <v>61981.13999999999</v>
      </c>
      <c r="D31" s="1">
        <v>63889.63999999999</v>
      </c>
      <c r="E31" s="1">
        <v>69400.0</v>
      </c>
      <c r="F31" s="1">
        <v>23006.1</v>
      </c>
      <c r="G31" s="1">
        <v>26878.62</v>
      </c>
      <c r="H31" s="1">
        <v>30987.1</v>
      </c>
      <c r="I31" s="1">
        <v>70788.0</v>
      </c>
      <c r="J31" s="1">
        <v>71482.0</v>
      </c>
      <c r="K31" s="1">
        <v>76340.0</v>
      </c>
      <c r="L31" s="2"/>
      <c r="M31" s="2"/>
      <c r="N31" s="2"/>
      <c r="O31" s="2"/>
      <c r="P31" s="2"/>
      <c r="Q31" s="2"/>
      <c r="R31" s="2"/>
      <c r="S31" s="2"/>
      <c r="T31" s="2"/>
      <c r="U31" s="2"/>
      <c r="V31" s="2"/>
      <c r="W31" s="2"/>
      <c r="X31" s="2"/>
      <c r="Y31" s="2"/>
      <c r="Z31" s="2"/>
    </row>
    <row r="32" ht="15.75" customHeight="1">
      <c r="A32" s="1" t="s">
        <v>98</v>
      </c>
      <c r="B32" s="1">
        <v>2900.92</v>
      </c>
      <c r="C32" s="1">
        <v>2845.4</v>
      </c>
      <c r="D32" s="1">
        <v>2526.16</v>
      </c>
      <c r="E32" s="1">
        <v>2567.8</v>
      </c>
      <c r="F32" s="1">
        <v>63445.48</v>
      </c>
      <c r="G32" s="1">
        <v>65374.8</v>
      </c>
      <c r="H32" s="1">
        <v>70788.0</v>
      </c>
      <c r="I32" s="1">
        <v>77034.0</v>
      </c>
      <c r="J32" s="1">
        <v>77034.0</v>
      </c>
      <c r="K32" s="1">
        <v>78422.0</v>
      </c>
      <c r="L32" s="2"/>
      <c r="M32" s="2"/>
      <c r="N32" s="2"/>
      <c r="O32" s="2"/>
      <c r="P32" s="2"/>
      <c r="Q32" s="2"/>
      <c r="R32" s="2"/>
      <c r="S32" s="2"/>
      <c r="T32" s="2"/>
      <c r="U32" s="2"/>
      <c r="V32" s="2"/>
      <c r="W32" s="2"/>
      <c r="X32" s="2"/>
      <c r="Y32" s="2"/>
      <c r="Z32" s="2"/>
    </row>
    <row r="33" ht="15.75" customHeight="1">
      <c r="A33" s="1" t="s">
        <v>99</v>
      </c>
      <c r="B33" s="1">
        <v>23956.88</v>
      </c>
      <c r="C33" s="1">
        <v>29439.48</v>
      </c>
      <c r="D33" s="1">
        <v>32999.7</v>
      </c>
      <c r="E33" s="1">
        <v>36906.92</v>
      </c>
      <c r="F33" s="1">
        <v>38072.84</v>
      </c>
      <c r="G33" s="1">
        <v>37795.24</v>
      </c>
      <c r="H33" s="1">
        <v>35713.24</v>
      </c>
      <c r="I33" s="1">
        <v>40050.74</v>
      </c>
      <c r="J33" s="1">
        <v>40890.48</v>
      </c>
      <c r="K33" s="1">
        <v>50571.78</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1672.54</v>
      </c>
      <c r="H34" s="1">
        <v>1901.56</v>
      </c>
      <c r="I34" s="1">
        <v>1970.96</v>
      </c>
      <c r="J34" s="1">
        <v>2435.94</v>
      </c>
      <c r="K34" s="1">
        <v>2311.02</v>
      </c>
      <c r="L34" s="2"/>
      <c r="M34" s="2"/>
      <c r="N34" s="2"/>
      <c r="O34" s="2"/>
      <c r="P34" s="2"/>
      <c r="Q34" s="2"/>
      <c r="R34" s="2"/>
      <c r="S34" s="2"/>
      <c r="T34" s="2"/>
      <c r="U34" s="2"/>
      <c r="V34" s="2"/>
      <c r="W34" s="2"/>
      <c r="X34" s="2"/>
      <c r="Y34" s="2"/>
      <c r="Z34" s="2"/>
    </row>
    <row r="35" ht="15.75" customHeight="1">
      <c r="A35" s="1" t="s">
        <v>101</v>
      </c>
      <c r="B35" s="1">
        <v>70.788</v>
      </c>
      <c r="C35" s="1">
        <v>56.214</v>
      </c>
      <c r="D35" s="1">
        <v>86.75</v>
      </c>
      <c r="E35" s="1">
        <v>34.7</v>
      </c>
      <c r="F35" s="1">
        <v>38.16999999999999</v>
      </c>
      <c r="G35" s="1">
        <v>87.44399999999999</v>
      </c>
      <c r="H35" s="1">
        <v>153.374</v>
      </c>
      <c r="I35" s="1">
        <v>294.95</v>
      </c>
      <c r="J35" s="1">
        <v>30.536</v>
      </c>
      <c r="K35" s="1">
        <v>326.1799999999999</v>
      </c>
      <c r="L35" s="2"/>
      <c r="M35" s="2"/>
      <c r="N35" s="2"/>
      <c r="O35" s="2"/>
      <c r="P35" s="2"/>
      <c r="Q35" s="2"/>
      <c r="R35" s="2"/>
      <c r="S35" s="2"/>
      <c r="T35" s="2"/>
      <c r="U35" s="2"/>
      <c r="V35" s="2"/>
      <c r="W35" s="2"/>
      <c r="X35" s="2"/>
      <c r="Y35" s="2"/>
      <c r="Z35" s="2"/>
    </row>
    <row r="36" ht="15.75" customHeight="1">
      <c r="A36" s="1" t="s">
        <v>102</v>
      </c>
      <c r="B36" s="1">
        <v>672.486</v>
      </c>
      <c r="C36" s="1">
        <v>721.76</v>
      </c>
      <c r="D36" s="1">
        <v>721.76</v>
      </c>
      <c r="E36" s="1">
        <v>957.7199999999999</v>
      </c>
      <c r="F36" s="1">
        <v>1172.86</v>
      </c>
      <c r="G36" s="1">
        <v>943.8399999999999</v>
      </c>
      <c r="H36" s="1">
        <v>666.24</v>
      </c>
      <c r="I36" s="1">
        <v>1610.08</v>
      </c>
      <c r="J36" s="1">
        <v>3678.2</v>
      </c>
      <c r="K36" s="1">
        <v>4490.179999999999</v>
      </c>
      <c r="L36" s="2"/>
      <c r="M36" s="2"/>
      <c r="N36" s="2"/>
      <c r="O36" s="2"/>
      <c r="P36" s="2"/>
      <c r="Q36" s="2"/>
      <c r="R36" s="2"/>
      <c r="S36" s="2"/>
      <c r="T36" s="2"/>
      <c r="U36" s="2"/>
      <c r="V36" s="2"/>
      <c r="W36" s="2"/>
      <c r="X36" s="2"/>
      <c r="Y36" s="2"/>
      <c r="Z36" s="2"/>
    </row>
    <row r="37" ht="15.75" customHeight="1">
      <c r="A37" s="1" t="s">
        <v>103</v>
      </c>
      <c r="B37" s="1">
        <v>22575.82</v>
      </c>
      <c r="C37" s="1">
        <v>26462.22</v>
      </c>
      <c r="D37" s="1">
        <v>28946.74</v>
      </c>
      <c r="E37" s="1">
        <v>35900.62</v>
      </c>
      <c r="F37" s="1">
        <v>38149.18</v>
      </c>
      <c r="G37" s="1">
        <v>34325.24</v>
      </c>
      <c r="H37" s="1">
        <v>36664.02</v>
      </c>
      <c r="I37" s="1">
        <v>41390.16</v>
      </c>
      <c r="J37" s="1">
        <v>40779.44</v>
      </c>
      <c r="K37" s="1">
        <v>29585.22</v>
      </c>
      <c r="L37" s="2"/>
      <c r="M37" s="2"/>
      <c r="N37" s="2"/>
      <c r="O37" s="2"/>
      <c r="P37" s="2"/>
      <c r="Q37" s="2"/>
      <c r="R37" s="2"/>
      <c r="S37" s="2"/>
      <c r="T37" s="2"/>
      <c r="U37" s="2"/>
      <c r="V37" s="2"/>
      <c r="W37" s="2"/>
      <c r="X37" s="2"/>
      <c r="Y37" s="2"/>
      <c r="Z37" s="2"/>
    </row>
    <row r="38" ht="15.75" customHeight="1">
      <c r="A38" s="1" t="s">
        <v>104</v>
      </c>
      <c r="B38" s="1">
        <v>1082.64</v>
      </c>
      <c r="C38" s="1">
        <v>1249.2</v>
      </c>
      <c r="D38" s="1">
        <v>1158.98</v>
      </c>
      <c r="E38" s="1">
        <v>846.68</v>
      </c>
      <c r="F38" s="1">
        <v>1006.3</v>
      </c>
      <c r="G38" s="1">
        <v>1179.8</v>
      </c>
      <c r="H38" s="1">
        <v>853.6199999999999</v>
      </c>
      <c r="I38" s="1">
        <v>638.4799999999999</v>
      </c>
      <c r="J38" s="1">
        <v>694.0</v>
      </c>
      <c r="K38" s="1">
        <v>728.6999999999999</v>
      </c>
      <c r="L38" s="2"/>
      <c r="M38" s="2"/>
      <c r="N38" s="2"/>
      <c r="O38" s="2"/>
      <c r="P38" s="2"/>
      <c r="Q38" s="2"/>
      <c r="R38" s="2"/>
      <c r="S38" s="2"/>
      <c r="T38" s="2"/>
      <c r="U38" s="2"/>
      <c r="V38" s="2"/>
      <c r="W38" s="2"/>
      <c r="X38" s="2"/>
      <c r="Y38" s="2"/>
      <c r="Z38" s="2"/>
    </row>
    <row r="39" ht="15.75" customHeight="1">
      <c r="A39" s="1" t="s">
        <v>105</v>
      </c>
      <c r="B39" s="1">
        <v>183.91</v>
      </c>
      <c r="C39" s="1">
        <v>167.948</v>
      </c>
      <c r="D39" s="1">
        <v>161.702</v>
      </c>
      <c r="E39" s="1">
        <v>51.35599999999999</v>
      </c>
      <c r="F39" s="1">
        <v>41.64</v>
      </c>
      <c r="G39" s="1">
        <v>74.952</v>
      </c>
      <c r="H39" s="1">
        <v>133.248</v>
      </c>
      <c r="I39" s="1">
        <v>70.788</v>
      </c>
      <c r="J39" s="1">
        <v>11.104</v>
      </c>
      <c r="K39" s="1">
        <v>0.694</v>
      </c>
      <c r="L39" s="2"/>
      <c r="M39" s="2"/>
      <c r="N39" s="2"/>
      <c r="O39" s="2"/>
      <c r="P39" s="2"/>
      <c r="Q39" s="2"/>
      <c r="R39" s="2"/>
      <c r="S39" s="2"/>
      <c r="T39" s="2"/>
      <c r="U39" s="2"/>
      <c r="V39" s="2"/>
      <c r="W39" s="2"/>
      <c r="X39" s="2"/>
      <c r="Y39" s="2"/>
      <c r="Z39" s="2"/>
    </row>
    <row r="40" ht="15.75" customHeight="1">
      <c r="A40" s="1" t="s">
        <v>106</v>
      </c>
      <c r="B40" s="1">
        <v>7640.94</v>
      </c>
      <c r="C40" s="1">
        <v>10521.04</v>
      </c>
      <c r="D40" s="1">
        <v>11027.66</v>
      </c>
      <c r="E40" s="1">
        <v>7758.919999999999</v>
      </c>
      <c r="F40" s="1">
        <v>7037.16</v>
      </c>
      <c r="G40" s="1">
        <v>2061.18</v>
      </c>
      <c r="H40" s="1">
        <v>2644.14</v>
      </c>
      <c r="I40" s="1">
        <v>7259.24</v>
      </c>
      <c r="J40" s="1">
        <v>12575.28</v>
      </c>
      <c r="K40" s="1">
        <v>16767.04</v>
      </c>
      <c r="L40" s="2"/>
      <c r="M40" s="2"/>
      <c r="N40" s="2"/>
      <c r="O40" s="2"/>
      <c r="P40" s="2"/>
      <c r="Q40" s="2"/>
      <c r="R40" s="2"/>
      <c r="S40" s="2"/>
      <c r="T40" s="2"/>
      <c r="U40" s="2"/>
      <c r="V40" s="2"/>
      <c r="W40" s="2"/>
      <c r="X40" s="2"/>
      <c r="Y40" s="2"/>
      <c r="Z40" s="2"/>
    </row>
    <row r="41" ht="15.75" customHeight="1">
      <c r="A41" s="1" t="s">
        <v>107</v>
      </c>
      <c r="B41" s="1">
        <v>417787.9999999999</v>
      </c>
      <c r="C41" s="1">
        <v>448323.9999999999</v>
      </c>
      <c r="D41" s="1">
        <v>461509.9999999999</v>
      </c>
      <c r="E41" s="1">
        <v>505231.9999999999</v>
      </c>
      <c r="F41" s="1">
        <v>555894.0</v>
      </c>
      <c r="G41" s="1">
        <v>619742.0</v>
      </c>
      <c r="H41" s="1">
        <v>646114.0</v>
      </c>
      <c r="I41" s="1">
        <v>741192.0</v>
      </c>
      <c r="J41" s="1">
        <v>843903.9999999999</v>
      </c>
      <c r="K41" s="1">
        <v>919549.9999999999</v>
      </c>
      <c r="L41" s="2"/>
      <c r="M41" s="2"/>
      <c r="N41" s="2"/>
      <c r="O41" s="2"/>
      <c r="P41" s="2"/>
      <c r="Q41" s="2"/>
      <c r="R41" s="2"/>
      <c r="S41" s="2"/>
      <c r="T41" s="2"/>
      <c r="U41" s="2"/>
      <c r="V41" s="2"/>
      <c r="W41" s="2"/>
      <c r="X41" s="2"/>
      <c r="Y41" s="2"/>
      <c r="Z41" s="2"/>
    </row>
    <row r="42" ht="15.75" customHeight="1">
      <c r="A42" s="1" t="s">
        <v>108</v>
      </c>
      <c r="B42" s="1">
        <v>756.4599999999999</v>
      </c>
      <c r="C42" s="1">
        <v>756.4599999999999</v>
      </c>
      <c r="D42" s="1">
        <v>409.46</v>
      </c>
      <c r="E42" s="1">
        <v>201.26</v>
      </c>
      <c r="F42" s="1">
        <v>201.26</v>
      </c>
      <c r="G42" s="1">
        <v>201.26</v>
      </c>
      <c r="H42" s="1">
        <v>0.0</v>
      </c>
      <c r="I42" s="1">
        <v>0.0</v>
      </c>
      <c r="J42" s="1">
        <v>0.0</v>
      </c>
      <c r="K42" s="1">
        <v>0.0</v>
      </c>
      <c r="L42" s="2"/>
      <c r="M42" s="2"/>
      <c r="N42" s="2"/>
      <c r="O42" s="2"/>
      <c r="P42" s="2"/>
      <c r="Q42" s="2"/>
      <c r="R42" s="2"/>
      <c r="S42" s="2"/>
      <c r="T42" s="2"/>
      <c r="U42" s="2"/>
      <c r="V42" s="2"/>
      <c r="W42" s="2"/>
      <c r="X42" s="2"/>
      <c r="Y42" s="2"/>
      <c r="Z42" s="2"/>
    </row>
    <row r="43" ht="15.75" customHeight="1">
      <c r="A43" s="1" t="s">
        <v>109</v>
      </c>
      <c r="B43" s="1">
        <v>1492.1</v>
      </c>
      <c r="C43" s="1">
        <v>1908.5</v>
      </c>
      <c r="D43" s="1">
        <v>2533.1</v>
      </c>
      <c r="E43" s="1">
        <v>2810.7</v>
      </c>
      <c r="F43" s="1">
        <v>3053.6</v>
      </c>
      <c r="G43" s="1">
        <v>3053.6</v>
      </c>
      <c r="H43" s="1">
        <v>2533.1</v>
      </c>
      <c r="I43" s="1">
        <v>1839.1</v>
      </c>
      <c r="J43" s="1">
        <v>2290.2</v>
      </c>
      <c r="K43" s="1">
        <v>1422.7</v>
      </c>
      <c r="L43" s="2"/>
      <c r="M43" s="2"/>
      <c r="N43" s="2"/>
      <c r="O43" s="2"/>
      <c r="P43" s="2"/>
      <c r="Q43" s="2"/>
      <c r="R43" s="2"/>
      <c r="S43" s="2"/>
      <c r="T43" s="2"/>
      <c r="U43" s="2"/>
      <c r="V43" s="2"/>
      <c r="W43" s="2"/>
      <c r="X43" s="2"/>
      <c r="Y43" s="2"/>
      <c r="Z43" s="2"/>
    </row>
    <row r="44" ht="15.75" customHeight="1">
      <c r="A44" s="1" t="s">
        <v>110</v>
      </c>
      <c r="B44" s="1">
        <v>2248.56</v>
      </c>
      <c r="C44" s="1">
        <v>2664.96</v>
      </c>
      <c r="D44" s="1">
        <v>2942.56</v>
      </c>
      <c r="E44" s="1">
        <v>3011.96</v>
      </c>
      <c r="F44" s="1">
        <v>3254.86</v>
      </c>
      <c r="G44" s="1">
        <v>3254.86</v>
      </c>
      <c r="H44" s="1">
        <v>2533.1</v>
      </c>
      <c r="I44" s="1">
        <v>1839.1</v>
      </c>
      <c r="J44" s="1">
        <v>2290.2</v>
      </c>
      <c r="K44" s="1">
        <v>1422.7</v>
      </c>
      <c r="L44" s="2"/>
      <c r="M44" s="2"/>
      <c r="N44" s="2"/>
      <c r="O44" s="2"/>
      <c r="P44" s="2"/>
      <c r="Q44" s="2"/>
      <c r="R44" s="2"/>
      <c r="S44" s="2"/>
      <c r="T44" s="2"/>
      <c r="U44" s="2"/>
      <c r="V44" s="2"/>
      <c r="W44" s="2"/>
      <c r="X44" s="2"/>
      <c r="Y44" s="2"/>
      <c r="Z44" s="2"/>
    </row>
    <row r="45" ht="15.75" customHeight="1">
      <c r="A45" s="1" t="s">
        <v>111</v>
      </c>
      <c r="B45" s="1">
        <v>8543.14</v>
      </c>
      <c r="C45" s="1">
        <v>8702.76</v>
      </c>
      <c r="D45" s="1">
        <v>9042.82</v>
      </c>
      <c r="E45" s="1">
        <v>8973.42</v>
      </c>
      <c r="F45" s="1">
        <v>9001.179999999998</v>
      </c>
      <c r="G45" s="1">
        <v>9320.42</v>
      </c>
      <c r="H45" s="1">
        <v>9438.4</v>
      </c>
      <c r="I45" s="1">
        <v>12311.56</v>
      </c>
      <c r="J45" s="1">
        <v>15920.36</v>
      </c>
      <c r="K45" s="1">
        <v>16600.48</v>
      </c>
      <c r="L45" s="2"/>
      <c r="M45" s="2"/>
      <c r="N45" s="2"/>
      <c r="O45" s="2"/>
      <c r="P45" s="2"/>
      <c r="Q45" s="2"/>
      <c r="R45" s="2"/>
      <c r="S45" s="2"/>
      <c r="T45" s="2"/>
      <c r="U45" s="2"/>
      <c r="V45" s="2"/>
      <c r="W45" s="2"/>
      <c r="X45" s="2"/>
      <c r="Y45" s="2"/>
      <c r="Z45" s="2"/>
    </row>
    <row r="46" ht="15.75" customHeight="1">
      <c r="A46" s="1" t="s">
        <v>112</v>
      </c>
      <c r="B46" s="1">
        <v>207.506</v>
      </c>
      <c r="C46" s="1">
        <v>204.036</v>
      </c>
      <c r="D46" s="1">
        <v>213.058</v>
      </c>
      <c r="E46" s="1">
        <v>208.2</v>
      </c>
      <c r="F46" s="1">
        <v>210.282</v>
      </c>
      <c r="G46" s="1">
        <v>209.588</v>
      </c>
      <c r="H46" s="1">
        <v>217.222</v>
      </c>
      <c r="I46" s="1">
        <v>219.998</v>
      </c>
      <c r="J46" s="1">
        <v>227.632</v>
      </c>
      <c r="K46" s="1">
        <v>245.676</v>
      </c>
      <c r="L46" s="2"/>
      <c r="M46" s="2"/>
      <c r="N46" s="2"/>
      <c r="O46" s="2"/>
      <c r="P46" s="2"/>
      <c r="Q46" s="2"/>
      <c r="R46" s="2"/>
      <c r="S46" s="2"/>
      <c r="T46" s="2"/>
      <c r="U46" s="2"/>
      <c r="V46" s="2"/>
      <c r="W46" s="2"/>
      <c r="X46" s="2"/>
      <c r="Y46" s="2"/>
      <c r="Z46" s="2"/>
    </row>
    <row r="47" ht="15.75" customHeight="1">
      <c r="A47" s="1" t="s">
        <v>113</v>
      </c>
      <c r="B47" s="1">
        <v>13137.42</v>
      </c>
      <c r="C47" s="1">
        <v>14712.8</v>
      </c>
      <c r="D47" s="1">
        <v>16454.74</v>
      </c>
      <c r="E47" s="1">
        <v>17946.84</v>
      </c>
      <c r="F47" s="1">
        <v>19931.68</v>
      </c>
      <c r="G47" s="1">
        <v>21333.56</v>
      </c>
      <c r="H47" s="1">
        <v>24637.0</v>
      </c>
      <c r="I47" s="1">
        <v>31313.28</v>
      </c>
      <c r="J47" s="1">
        <v>31174.48</v>
      </c>
      <c r="K47" s="1">
        <v>32250.18</v>
      </c>
      <c r="L47" s="2"/>
      <c r="M47" s="2"/>
      <c r="N47" s="2"/>
      <c r="O47" s="2"/>
      <c r="P47" s="2"/>
      <c r="Q47" s="2"/>
      <c r="R47" s="2"/>
      <c r="S47" s="2"/>
      <c r="T47" s="2"/>
      <c r="U47" s="2"/>
      <c r="V47" s="2"/>
      <c r="W47" s="2"/>
      <c r="X47" s="2"/>
      <c r="Y47" s="2"/>
      <c r="Z47" s="2"/>
    </row>
    <row r="48" ht="15.75" customHeight="1">
      <c r="A48" s="1" t="s">
        <v>114</v>
      </c>
      <c r="B48" s="1">
        <v>3220.16</v>
      </c>
      <c r="C48" s="1">
        <v>3074.42</v>
      </c>
      <c r="D48" s="1">
        <v>2130.58</v>
      </c>
      <c r="E48" s="1">
        <v>1596.2</v>
      </c>
      <c r="F48" s="1">
        <v>3046.66</v>
      </c>
      <c r="G48" s="1">
        <v>5156.42</v>
      </c>
      <c r="H48" s="1">
        <v>3095.24</v>
      </c>
      <c r="I48" s="1">
        <v>3615.74</v>
      </c>
      <c r="J48" s="1">
        <v>3830.88</v>
      </c>
      <c r="K48" s="1">
        <v>7953.24</v>
      </c>
      <c r="L48" s="2"/>
      <c r="M48" s="2"/>
      <c r="N48" s="2"/>
      <c r="O48" s="2"/>
      <c r="P48" s="2"/>
      <c r="Q48" s="2"/>
      <c r="R48" s="2"/>
      <c r="S48" s="2"/>
      <c r="T48" s="2"/>
      <c r="U48" s="2"/>
      <c r="V48" s="2"/>
      <c r="W48" s="2"/>
      <c r="X48" s="2"/>
      <c r="Y48" s="2"/>
      <c r="Z48" s="2"/>
    </row>
    <row r="49" ht="15.75" customHeight="1">
      <c r="A49" s="1" t="s">
        <v>115</v>
      </c>
      <c r="B49" s="1">
        <v>25108.92</v>
      </c>
      <c r="C49" s="1">
        <v>26691.24</v>
      </c>
      <c r="D49" s="1">
        <v>27836.34</v>
      </c>
      <c r="E49" s="1">
        <v>28724.66</v>
      </c>
      <c r="F49" s="1">
        <v>32194.66</v>
      </c>
      <c r="G49" s="1">
        <v>36018.6</v>
      </c>
      <c r="H49" s="1">
        <v>37385.78</v>
      </c>
      <c r="I49" s="1">
        <v>47462.66</v>
      </c>
      <c r="J49" s="1">
        <v>51154.74</v>
      </c>
      <c r="K49" s="1">
        <v>57046.8</v>
      </c>
      <c r="L49" s="2"/>
      <c r="M49" s="2"/>
      <c r="N49" s="2"/>
      <c r="O49" s="2"/>
      <c r="P49" s="2"/>
      <c r="Q49" s="2"/>
      <c r="R49" s="2"/>
      <c r="S49" s="2"/>
      <c r="T49" s="2"/>
      <c r="U49" s="2"/>
      <c r="V49" s="2"/>
      <c r="W49" s="2"/>
      <c r="X49" s="2"/>
      <c r="Y49" s="2"/>
      <c r="Z49" s="2"/>
    </row>
    <row r="50" ht="15.75" customHeight="1">
      <c r="A50" s="1" t="s">
        <v>116</v>
      </c>
      <c r="B50" s="1">
        <v>340.754</v>
      </c>
      <c r="C50" s="1">
        <v>16.656</v>
      </c>
      <c r="D50" s="1">
        <v>0.0</v>
      </c>
      <c r="E50" s="1">
        <v>0.0</v>
      </c>
      <c r="F50" s="1">
        <v>0.0</v>
      </c>
      <c r="G50" s="1">
        <v>0.0</v>
      </c>
      <c r="H50" s="1">
        <v>0.0</v>
      </c>
      <c r="I50" s="1">
        <v>0.0</v>
      </c>
      <c r="J50" s="1">
        <v>19.432</v>
      </c>
      <c r="K50" s="1">
        <v>24.984</v>
      </c>
      <c r="L50" s="2"/>
      <c r="M50" s="2"/>
      <c r="N50" s="2"/>
      <c r="O50" s="2"/>
      <c r="P50" s="2"/>
      <c r="Q50" s="2"/>
      <c r="R50" s="2"/>
      <c r="S50" s="2"/>
      <c r="T50" s="2"/>
      <c r="U50" s="2"/>
      <c r="V50" s="2"/>
      <c r="W50" s="2"/>
      <c r="X50" s="2"/>
      <c r="Y50" s="2"/>
      <c r="Z50" s="2"/>
    </row>
    <row r="51" ht="15.75" customHeight="1">
      <c r="A51" s="1" t="s">
        <v>117</v>
      </c>
      <c r="B51" s="1">
        <v>27697.54</v>
      </c>
      <c r="C51" s="1">
        <v>29377.02</v>
      </c>
      <c r="D51" s="1">
        <v>30778.9</v>
      </c>
      <c r="E51" s="1">
        <v>31736.62</v>
      </c>
      <c r="F51" s="1">
        <v>35449.52</v>
      </c>
      <c r="G51" s="1">
        <v>39273.46</v>
      </c>
      <c r="H51" s="1">
        <v>39918.88</v>
      </c>
      <c r="I51" s="1">
        <v>49301.75999999999</v>
      </c>
      <c r="J51" s="1">
        <v>53465.75999999999</v>
      </c>
      <c r="K51" s="1">
        <v>58497.25999999999</v>
      </c>
      <c r="L51" s="2"/>
      <c r="M51" s="2"/>
      <c r="N51" s="2"/>
      <c r="O51" s="2"/>
      <c r="P51" s="2"/>
      <c r="Q51" s="2"/>
      <c r="R51" s="2"/>
      <c r="S51" s="2"/>
      <c r="T51" s="2"/>
      <c r="U51" s="2"/>
      <c r="V51" s="2"/>
      <c r="W51" s="2"/>
      <c r="X51" s="2"/>
      <c r="Y51" s="2"/>
      <c r="Z51" s="2"/>
    </row>
    <row r="52" ht="15.75" customHeight="1">
      <c r="A52" s="1" t="s">
        <v>118</v>
      </c>
      <c r="B52" s="1">
        <v>445547.9999999999</v>
      </c>
      <c r="C52" s="1">
        <v>477471.9999999999</v>
      </c>
      <c r="D52" s="1">
        <v>492739.9999999999</v>
      </c>
      <c r="E52" s="1">
        <v>537156.0</v>
      </c>
      <c r="F52" s="1">
        <v>591288.0</v>
      </c>
      <c r="G52" s="1">
        <v>658606.0</v>
      </c>
      <c r="H52" s="1">
        <v>685672.0</v>
      </c>
      <c r="I52" s="1">
        <v>790466.0</v>
      </c>
      <c r="J52" s="1">
        <v>897341.9999999999</v>
      </c>
      <c r="K52" s="1">
        <v>978539.9999999999</v>
      </c>
      <c r="L52" s="2"/>
      <c r="M52" s="2"/>
      <c r="N52" s="2"/>
      <c r="O52" s="2"/>
      <c r="P52" s="2"/>
      <c r="Q52" s="2"/>
      <c r="R52" s="2"/>
      <c r="S52" s="2"/>
      <c r="T52" s="2"/>
      <c r="U52" s="2"/>
      <c r="V52" s="2"/>
      <c r="W52" s="2"/>
      <c r="X52" s="2"/>
      <c r="Y52" s="2"/>
      <c r="Z52" s="2"/>
    </row>
    <row r="53" ht="15.75" customHeight="1">
      <c r="A53" s="1" t="s">
        <v>64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119</v>
      </c>
      <c r="B54" s="1">
        <v>446.242</v>
      </c>
      <c r="C54" s="1">
        <v>449.712</v>
      </c>
      <c r="D54" s="1">
        <v>449.712</v>
      </c>
      <c r="E54" s="1">
        <v>443.466</v>
      </c>
      <c r="F54" s="1">
        <v>443.466</v>
      </c>
      <c r="G54" s="1">
        <v>448.324</v>
      </c>
      <c r="H54" s="1">
        <v>449.712</v>
      </c>
      <c r="I54" s="1">
        <v>469.838</v>
      </c>
      <c r="J54" s="1">
        <v>500.374</v>
      </c>
      <c r="K54" s="1">
        <v>506.6199999999999</v>
      </c>
      <c r="L54" s="2"/>
      <c r="M54" s="2"/>
      <c r="N54" s="2"/>
      <c r="O54" s="2"/>
      <c r="P54" s="2"/>
      <c r="Q54" s="2"/>
      <c r="R54" s="2"/>
      <c r="S54" s="2"/>
      <c r="T54" s="2"/>
      <c r="U54" s="2"/>
      <c r="V54" s="2"/>
      <c r="W54" s="2"/>
      <c r="X54" s="2"/>
      <c r="Y54" s="2"/>
      <c r="Z54" s="2"/>
    </row>
    <row r="55" ht="15.75" customHeight="1">
      <c r="A55" s="1" t="s">
        <v>120</v>
      </c>
      <c r="B55" s="1">
        <v>446.242</v>
      </c>
      <c r="C55" s="1">
        <v>448.324</v>
      </c>
      <c r="D55" s="1">
        <v>449.712</v>
      </c>
      <c r="E55" s="1">
        <v>443.466</v>
      </c>
      <c r="F55" s="1">
        <v>443.466</v>
      </c>
      <c r="G55" s="1">
        <v>448.324</v>
      </c>
      <c r="H55" s="1">
        <v>449.712</v>
      </c>
      <c r="I55" s="1">
        <v>469.838</v>
      </c>
      <c r="J55" s="1">
        <v>500.374</v>
      </c>
      <c r="K55" s="1">
        <v>506.6199999999999</v>
      </c>
      <c r="L55" s="2"/>
      <c r="M55" s="2"/>
      <c r="N55" s="2"/>
      <c r="O55" s="2"/>
      <c r="P55" s="2"/>
      <c r="Q55" s="2"/>
      <c r="R55" s="2"/>
      <c r="S55" s="2"/>
      <c r="T55" s="2"/>
      <c r="U55" s="2"/>
      <c r="V55" s="2"/>
      <c r="W55" s="2"/>
      <c r="X55" s="2"/>
      <c r="Y55" s="2"/>
      <c r="Z55" s="2"/>
    </row>
    <row r="56" ht="15.75" customHeight="1">
      <c r="A56" s="1" t="s">
        <v>121</v>
      </c>
      <c r="B56" s="1" t="s">
        <v>122</v>
      </c>
      <c r="C56" s="1" t="s">
        <v>123</v>
      </c>
      <c r="D56" s="1" t="s">
        <v>124</v>
      </c>
      <c r="E56" s="1" t="s">
        <v>125</v>
      </c>
      <c r="F56" s="1" t="s">
        <v>126</v>
      </c>
      <c r="G56" s="1" t="s">
        <v>127</v>
      </c>
      <c r="H56" s="1" t="s">
        <v>128</v>
      </c>
      <c r="I56" s="1">
        <v>70.094</v>
      </c>
      <c r="J56" s="1" t="s">
        <v>129</v>
      </c>
      <c r="K56" s="1" t="s">
        <v>130</v>
      </c>
      <c r="L56" s="2"/>
      <c r="M56" s="2"/>
      <c r="N56" s="2"/>
      <c r="O56" s="2"/>
      <c r="P56" s="2"/>
      <c r="Q56" s="2"/>
      <c r="R56" s="2"/>
      <c r="S56" s="2"/>
      <c r="T56" s="2"/>
      <c r="U56" s="2"/>
      <c r="V56" s="2"/>
      <c r="W56" s="2"/>
      <c r="X56" s="2"/>
      <c r="Y56" s="2"/>
      <c r="Z56" s="2"/>
    </row>
    <row r="57" ht="15.75" customHeight="1">
      <c r="A57" s="1" t="s">
        <v>131</v>
      </c>
      <c r="B57" s="1">
        <v>19362.6</v>
      </c>
      <c r="C57" s="1">
        <v>20750.6</v>
      </c>
      <c r="D57" s="1">
        <v>22006.74</v>
      </c>
      <c r="E57" s="1">
        <v>22721.56</v>
      </c>
      <c r="F57" s="1">
        <v>26108.28</v>
      </c>
      <c r="G57" s="1">
        <v>29793.42</v>
      </c>
      <c r="H57" s="1">
        <v>32083.62</v>
      </c>
      <c r="I57" s="1">
        <v>42271.53999999999</v>
      </c>
      <c r="J57" s="1">
        <v>35921.44</v>
      </c>
      <c r="K57" s="1">
        <v>41987.0</v>
      </c>
      <c r="L57" s="2"/>
      <c r="M57" s="2"/>
      <c r="N57" s="2"/>
      <c r="O57" s="2"/>
      <c r="P57" s="2"/>
      <c r="Q57" s="2"/>
      <c r="R57" s="2"/>
      <c r="S57" s="2"/>
      <c r="T57" s="2"/>
      <c r="U57" s="2"/>
      <c r="V57" s="2"/>
      <c r="W57" s="2"/>
      <c r="X57" s="2"/>
      <c r="Y57" s="2"/>
      <c r="Z57" s="2"/>
    </row>
    <row r="58" ht="15.75" customHeight="1">
      <c r="A58" s="1" t="s">
        <v>132</v>
      </c>
      <c r="B58" s="1" t="s">
        <v>133</v>
      </c>
      <c r="C58" s="1" t="s">
        <v>134</v>
      </c>
      <c r="D58" s="1" t="s">
        <v>135</v>
      </c>
      <c r="E58" s="1" t="s">
        <v>136</v>
      </c>
      <c r="F58" s="1" t="s">
        <v>137</v>
      </c>
      <c r="G58" s="1" t="s">
        <v>138</v>
      </c>
      <c r="H58" s="1" t="s">
        <v>139</v>
      </c>
      <c r="I58" s="1" t="s">
        <v>140</v>
      </c>
      <c r="J58" s="1" t="s">
        <v>141</v>
      </c>
      <c r="K58" s="1" t="s">
        <v>142</v>
      </c>
      <c r="L58" s="2"/>
      <c r="M58" s="2"/>
      <c r="N58" s="2"/>
      <c r="O58" s="2"/>
      <c r="P58" s="2"/>
      <c r="Q58" s="2"/>
      <c r="R58" s="2"/>
      <c r="S58" s="2"/>
      <c r="T58" s="2"/>
      <c r="U58" s="2"/>
      <c r="V58" s="2"/>
      <c r="W58" s="2"/>
      <c r="X58" s="2"/>
      <c r="Y58" s="2"/>
      <c r="Z58" s="2"/>
    </row>
    <row r="59" ht="15.75" customHeight="1">
      <c r="A59" s="1" t="s">
        <v>143</v>
      </c>
      <c r="B59" s="1">
        <v>460815.9999999999</v>
      </c>
      <c r="C59" s="1">
        <v>490657.9999999999</v>
      </c>
      <c r="D59" s="1">
        <v>501761.9999999999</v>
      </c>
      <c r="E59" s="1">
        <v>523275.9999999999</v>
      </c>
      <c r="F59" s="1">
        <v>578102.0</v>
      </c>
      <c r="G59" s="1">
        <v>653748.0</v>
      </c>
      <c r="H59" s="1">
        <v>680814.0</v>
      </c>
      <c r="I59" s="1">
        <v>743968.0</v>
      </c>
      <c r="J59" s="1">
        <v>866111.9999999999</v>
      </c>
      <c r="K59" s="1">
        <v>950085.9999999999</v>
      </c>
      <c r="L59" s="2"/>
      <c r="M59" s="2"/>
      <c r="N59" s="2"/>
      <c r="O59" s="2"/>
      <c r="P59" s="2"/>
      <c r="Q59" s="2"/>
      <c r="R59" s="2"/>
      <c r="S59" s="2"/>
      <c r="T59" s="2"/>
      <c r="U59" s="2"/>
      <c r="V59" s="2"/>
      <c r="W59" s="2"/>
      <c r="X59" s="2"/>
      <c r="Y59" s="2"/>
      <c r="Z59" s="2"/>
    </row>
    <row r="60" ht="15.75" customHeight="1">
      <c r="A60" s="1" t="s">
        <v>144</v>
      </c>
      <c r="B60" s="1">
        <v>214446.0</v>
      </c>
      <c r="C60" s="1">
        <v>240124.0</v>
      </c>
      <c r="D60" s="1">
        <v>249146.0</v>
      </c>
      <c r="E60" s="1">
        <v>256780.0</v>
      </c>
      <c r="F60" s="1">
        <v>284540.0</v>
      </c>
      <c r="G60" s="1">
        <v>308830.0</v>
      </c>
      <c r="H60" s="1">
        <v>312300.0</v>
      </c>
      <c r="I60" s="1">
        <v>349776.0</v>
      </c>
      <c r="J60" s="1">
        <v>425421.9999999999</v>
      </c>
      <c r="K60" s="1">
        <v>454569.9999999999</v>
      </c>
      <c r="L60" s="2"/>
      <c r="M60" s="2"/>
      <c r="N60" s="2"/>
      <c r="O60" s="2"/>
      <c r="P60" s="2"/>
      <c r="Q60" s="2"/>
      <c r="R60" s="2"/>
      <c r="S60" s="2"/>
      <c r="T60" s="2"/>
      <c r="U60" s="2"/>
      <c r="V60" s="2"/>
      <c r="W60" s="2"/>
      <c r="X60" s="2"/>
      <c r="Y60" s="2"/>
      <c r="Z60" s="2"/>
    </row>
    <row r="61" ht="15.75" customHeight="1">
      <c r="A61" s="1" t="s">
        <v>145</v>
      </c>
      <c r="B61" s="1">
        <v>89526.0</v>
      </c>
      <c r="C61" s="1">
        <v>94384.0</v>
      </c>
      <c r="D61" s="1">
        <v>99242.0</v>
      </c>
      <c r="E61" s="1">
        <v>108958.0</v>
      </c>
      <c r="F61" s="1">
        <v>124226.0</v>
      </c>
      <c r="G61" s="1">
        <v>131860.0</v>
      </c>
      <c r="H61" s="1">
        <v>139494.0</v>
      </c>
      <c r="I61" s="1">
        <v>189462.0</v>
      </c>
      <c r="J61" s="1">
        <v>191544.0</v>
      </c>
      <c r="K61" s="1">
        <v>207506.0</v>
      </c>
      <c r="L61" s="2"/>
      <c r="M61" s="2"/>
      <c r="N61" s="2"/>
      <c r="O61" s="2"/>
      <c r="P61" s="2"/>
      <c r="Q61" s="2"/>
      <c r="R61" s="2"/>
      <c r="S61" s="2"/>
      <c r="T61" s="2"/>
      <c r="U61" s="2"/>
      <c r="V61" s="2"/>
      <c r="W61" s="2"/>
      <c r="X61" s="2"/>
      <c r="Y61" s="2"/>
      <c r="Z61" s="2"/>
    </row>
    <row r="62" ht="15.75" customHeight="1">
      <c r="A62" s="1" t="s">
        <v>146</v>
      </c>
      <c r="B62" s="1">
        <v>-95.77199999999999</v>
      </c>
      <c r="C62" s="1">
        <v>233.878</v>
      </c>
      <c r="D62" s="1">
        <v>-99.93599999999999</v>
      </c>
      <c r="E62" s="1">
        <v>-283.152</v>
      </c>
      <c r="F62" s="1">
        <v>99.24199999999999</v>
      </c>
      <c r="G62" s="1">
        <v>297.726</v>
      </c>
      <c r="H62" s="1">
        <v>-561.4459999999999</v>
      </c>
      <c r="I62" s="1">
        <v>-818.92</v>
      </c>
      <c r="J62" s="1">
        <v>-728.6999999999999</v>
      </c>
      <c r="K62" s="1">
        <v>-742.5799999999999</v>
      </c>
      <c r="L62" s="2"/>
      <c r="M62" s="2"/>
      <c r="N62" s="2"/>
      <c r="O62" s="2"/>
      <c r="P62" s="2"/>
      <c r="Q62" s="2"/>
      <c r="R62" s="2"/>
      <c r="S62" s="2"/>
      <c r="T62" s="2"/>
      <c r="U62" s="2"/>
      <c r="V62" s="2"/>
      <c r="W62" s="2"/>
      <c r="X62" s="2"/>
      <c r="Y62" s="2"/>
      <c r="Z62" s="2"/>
    </row>
    <row r="63" ht="15.75" customHeight="1">
      <c r="A63" s="1" t="s">
        <v>147</v>
      </c>
      <c r="B63" s="1">
        <v>-66332.51999999999</v>
      </c>
      <c r="C63" s="1">
        <v>-61488.39999999999</v>
      </c>
      <c r="D63" s="1">
        <v>-67644.18</v>
      </c>
      <c r="E63" s="1">
        <v>-71482.0</v>
      </c>
      <c r="F63" s="1">
        <v>-60738.88</v>
      </c>
      <c r="G63" s="1">
        <v>-85362.0</v>
      </c>
      <c r="H63" s="1">
        <v>-103406.0</v>
      </c>
      <c r="I63" s="1">
        <v>-62085.24</v>
      </c>
      <c r="J63" s="1">
        <v>-59489.67999999999</v>
      </c>
      <c r="K63" s="1">
        <v>-66853.01999999999</v>
      </c>
      <c r="L63" s="2"/>
      <c r="M63" s="2"/>
      <c r="N63" s="2"/>
      <c r="O63" s="2"/>
      <c r="P63" s="2"/>
      <c r="Q63" s="2"/>
      <c r="R63" s="2"/>
      <c r="S63" s="2"/>
      <c r="T63" s="2"/>
      <c r="U63" s="2"/>
      <c r="V63" s="2"/>
      <c r="W63" s="2"/>
      <c r="X63" s="2"/>
      <c r="Y63" s="2"/>
      <c r="Z63" s="2"/>
    </row>
    <row r="64" ht="15.75" customHeight="1">
      <c r="A64" s="1" t="s">
        <v>148</v>
      </c>
      <c r="B64" s="1">
        <v>0.0</v>
      </c>
      <c r="C64" s="1">
        <v>0.0</v>
      </c>
      <c r="D64" s="1">
        <v>0.0</v>
      </c>
      <c r="E64" s="1">
        <v>0.0</v>
      </c>
      <c r="F64" s="1">
        <v>0.0</v>
      </c>
      <c r="G64" s="1">
        <v>683.5899999999999</v>
      </c>
      <c r="H64" s="1">
        <v>791.16</v>
      </c>
      <c r="I64" s="1">
        <v>895.26</v>
      </c>
      <c r="J64" s="1">
        <v>1013.24</v>
      </c>
      <c r="K64" s="1">
        <v>1200.62</v>
      </c>
      <c r="L64" s="2"/>
      <c r="M64" s="2"/>
      <c r="N64" s="2"/>
      <c r="O64" s="2"/>
      <c r="P64" s="2"/>
      <c r="Q64" s="2"/>
      <c r="R64" s="2"/>
      <c r="S64" s="2"/>
      <c r="T64" s="2"/>
      <c r="U64" s="2"/>
      <c r="V64" s="2"/>
      <c r="W64" s="2"/>
      <c r="X64" s="2"/>
      <c r="Y64" s="2"/>
      <c r="Z64" s="2"/>
    </row>
    <row r="65" ht="15.75" customHeight="1">
      <c r="A65" s="1" t="s">
        <v>149</v>
      </c>
      <c r="B65" s="1">
        <v>2.776</v>
      </c>
      <c r="C65" s="1">
        <v>2.776</v>
      </c>
      <c r="D65" s="1">
        <v>2.776</v>
      </c>
      <c r="E65" s="1">
        <v>2.776</v>
      </c>
      <c r="F65" s="1">
        <v>2.776</v>
      </c>
      <c r="G65" s="1">
        <v>2.776</v>
      </c>
      <c r="H65" s="1">
        <v>2.776</v>
      </c>
      <c r="I65" s="1">
        <v>2.776</v>
      </c>
      <c r="J65" s="1">
        <v>3.47</v>
      </c>
      <c r="K65" s="1">
        <v>3.47</v>
      </c>
      <c r="L65" s="2"/>
      <c r="M65" s="2"/>
      <c r="N65" s="2"/>
      <c r="O65" s="2"/>
      <c r="P65" s="2"/>
      <c r="Q65" s="2"/>
      <c r="R65" s="2"/>
      <c r="S65" s="2"/>
      <c r="T65" s="2"/>
      <c r="U65" s="2"/>
      <c r="V65" s="2"/>
      <c r="W65" s="2"/>
      <c r="X65" s="2"/>
      <c r="Y65" s="2"/>
      <c r="Z65" s="2"/>
    </row>
    <row r="66" ht="15.75" customHeight="1">
      <c r="A66" s="1" t="s">
        <v>150</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151</v>
      </c>
      <c r="B67" s="1">
        <v>0.0</v>
      </c>
      <c r="C67" s="1">
        <v>0.0</v>
      </c>
      <c r="D67" s="1">
        <v>0.0</v>
      </c>
      <c r="E67" s="1">
        <v>650.2779999999999</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7814.44</v>
      </c>
      <c r="C2" s="1">
        <v>8730.519999999999</v>
      </c>
      <c r="D2" s="1">
        <v>9410.64</v>
      </c>
      <c r="E2" s="1">
        <v>11298.32</v>
      </c>
      <c r="F2" s="1">
        <v>13755.08</v>
      </c>
      <c r="G2" s="1">
        <v>12450.36</v>
      </c>
      <c r="H2" s="1">
        <v>10916.62</v>
      </c>
      <c r="I2" s="1">
        <v>14199.24</v>
      </c>
      <c r="J2" s="1">
        <v>27877.98</v>
      </c>
      <c r="K2" s="1">
        <v>27808.58</v>
      </c>
      <c r="L2" s="2"/>
      <c r="M2" s="2"/>
      <c r="N2" s="2"/>
      <c r="O2" s="2"/>
      <c r="P2" s="2"/>
      <c r="Q2" s="2"/>
      <c r="R2" s="2"/>
      <c r="S2" s="2"/>
      <c r="T2" s="2"/>
      <c r="U2" s="2"/>
      <c r="V2" s="2"/>
      <c r="W2" s="2"/>
      <c r="X2" s="2"/>
      <c r="Y2" s="2"/>
      <c r="Z2" s="2"/>
    </row>
    <row r="3">
      <c r="A3" s="1" t="s">
        <v>153</v>
      </c>
      <c r="B3" s="1">
        <v>1457.4</v>
      </c>
      <c r="C3" s="1">
        <v>1339.42</v>
      </c>
      <c r="D3" s="1">
        <v>1575.38</v>
      </c>
      <c r="E3" s="1">
        <v>2206.92</v>
      </c>
      <c r="F3" s="1">
        <v>4393.02</v>
      </c>
      <c r="G3" s="1">
        <v>3726.78</v>
      </c>
      <c r="H3" s="1">
        <v>2887.04</v>
      </c>
      <c r="I3" s="1">
        <v>4462.42</v>
      </c>
      <c r="J3" s="1">
        <v>10687.6</v>
      </c>
      <c r="K3" s="1">
        <v>17988.48</v>
      </c>
      <c r="L3" s="2"/>
      <c r="M3" s="2"/>
      <c r="N3" s="2"/>
      <c r="O3" s="2"/>
      <c r="P3" s="2"/>
      <c r="Q3" s="2"/>
      <c r="R3" s="2"/>
      <c r="S3" s="2"/>
      <c r="T3" s="2"/>
      <c r="U3" s="2"/>
      <c r="V3" s="2"/>
      <c r="W3" s="2"/>
      <c r="X3" s="2"/>
      <c r="Y3" s="2"/>
      <c r="Z3" s="2"/>
    </row>
    <row r="4">
      <c r="A4" s="1" t="s">
        <v>154</v>
      </c>
      <c r="B4" s="1">
        <v>9271.84</v>
      </c>
      <c r="C4" s="1">
        <v>10063.0</v>
      </c>
      <c r="D4" s="1">
        <v>10986.02</v>
      </c>
      <c r="E4" s="1">
        <v>13498.3</v>
      </c>
      <c r="F4" s="1">
        <v>18148.1</v>
      </c>
      <c r="G4" s="1">
        <v>16184.08</v>
      </c>
      <c r="H4" s="1">
        <v>13803.66</v>
      </c>
      <c r="I4" s="1">
        <v>18668.6</v>
      </c>
      <c r="J4" s="1">
        <v>38565.57999999999</v>
      </c>
      <c r="K4" s="1">
        <v>45790.12</v>
      </c>
      <c r="L4" s="2"/>
      <c r="M4" s="2"/>
      <c r="N4" s="2"/>
      <c r="O4" s="2"/>
      <c r="P4" s="2"/>
      <c r="Q4" s="2"/>
      <c r="R4" s="2"/>
      <c r="S4" s="2"/>
      <c r="T4" s="2"/>
      <c r="U4" s="2"/>
      <c r="V4" s="2"/>
      <c r="W4" s="2"/>
      <c r="X4" s="2"/>
      <c r="Y4" s="2"/>
      <c r="Z4" s="2"/>
    </row>
    <row r="5">
      <c r="A5" s="1" t="s">
        <v>155</v>
      </c>
      <c r="B5" s="1">
        <v>1859.92</v>
      </c>
      <c r="C5" s="1">
        <v>2082.0</v>
      </c>
      <c r="D5" s="1">
        <v>2720.48</v>
      </c>
      <c r="E5" s="1">
        <v>4219.52</v>
      </c>
      <c r="F5" s="1">
        <v>5982.28</v>
      </c>
      <c r="G5" s="1">
        <v>4330.559999999999</v>
      </c>
      <c r="H5" s="1">
        <v>2234.68</v>
      </c>
      <c r="I5" s="1">
        <v>4656.74</v>
      </c>
      <c r="J5" s="1">
        <v>18425.7</v>
      </c>
      <c r="K5" s="1">
        <v>23998.52</v>
      </c>
      <c r="L5" s="2"/>
      <c r="M5" s="2"/>
      <c r="N5" s="2"/>
      <c r="O5" s="2"/>
      <c r="P5" s="2"/>
      <c r="Q5" s="2"/>
      <c r="R5" s="2"/>
      <c r="S5" s="2"/>
      <c r="T5" s="2"/>
      <c r="U5" s="2"/>
      <c r="V5" s="2"/>
      <c r="W5" s="2"/>
      <c r="X5" s="2"/>
      <c r="Y5" s="2"/>
      <c r="Z5" s="2"/>
    </row>
    <row r="6">
      <c r="A6" s="1" t="s">
        <v>156</v>
      </c>
      <c r="B6" s="1">
        <v>1186.74</v>
      </c>
      <c r="C6" s="1">
        <v>1131.22</v>
      </c>
      <c r="D6" s="1">
        <v>1325.54</v>
      </c>
      <c r="E6" s="1">
        <v>2123.64</v>
      </c>
      <c r="F6" s="1">
        <v>3227.1</v>
      </c>
      <c r="G6" s="1">
        <v>2151.4</v>
      </c>
      <c r="H6" s="1">
        <v>1637.84</v>
      </c>
      <c r="I6" s="1">
        <v>2984.2</v>
      </c>
      <c r="J6" s="1">
        <v>7182.9</v>
      </c>
      <c r="K6" s="1">
        <v>8286.359999999999</v>
      </c>
      <c r="L6" s="2"/>
      <c r="M6" s="2"/>
      <c r="N6" s="2"/>
      <c r="O6" s="2"/>
      <c r="P6" s="2"/>
      <c r="Q6" s="2"/>
      <c r="R6" s="2"/>
      <c r="S6" s="2"/>
      <c r="T6" s="2"/>
      <c r="U6" s="2"/>
      <c r="V6" s="2"/>
      <c r="W6" s="2"/>
      <c r="X6" s="2"/>
      <c r="Y6" s="2"/>
      <c r="Z6" s="2"/>
    </row>
    <row r="7">
      <c r="A7" s="1" t="s">
        <v>157</v>
      </c>
      <c r="B7" s="1">
        <v>3053.6</v>
      </c>
      <c r="C7" s="1">
        <v>3213.22</v>
      </c>
      <c r="D7" s="1">
        <v>4046.02</v>
      </c>
      <c r="E7" s="1">
        <v>6343.16</v>
      </c>
      <c r="F7" s="1">
        <v>9202.439999999999</v>
      </c>
      <c r="G7" s="1">
        <v>6481.959999999999</v>
      </c>
      <c r="H7" s="1">
        <v>3872.52</v>
      </c>
      <c r="I7" s="1">
        <v>7640.94</v>
      </c>
      <c r="J7" s="1">
        <v>25601.66</v>
      </c>
      <c r="K7" s="1">
        <v>32284.88</v>
      </c>
      <c r="L7" s="2"/>
      <c r="M7" s="2"/>
      <c r="N7" s="2"/>
      <c r="O7" s="2"/>
      <c r="P7" s="2"/>
      <c r="Q7" s="2"/>
      <c r="R7" s="2"/>
      <c r="S7" s="2"/>
      <c r="T7" s="2"/>
      <c r="U7" s="2"/>
      <c r="V7" s="2"/>
      <c r="W7" s="2"/>
      <c r="X7" s="2"/>
      <c r="Y7" s="2"/>
      <c r="Z7" s="2"/>
    </row>
    <row r="8">
      <c r="A8" s="1" t="s">
        <v>158</v>
      </c>
      <c r="B8" s="1">
        <v>6225.179999999999</v>
      </c>
      <c r="C8" s="1">
        <v>6849.78</v>
      </c>
      <c r="D8" s="1">
        <v>6946.94</v>
      </c>
      <c r="E8" s="1">
        <v>7155.139999999999</v>
      </c>
      <c r="F8" s="1">
        <v>8945.66</v>
      </c>
      <c r="G8" s="1">
        <v>9695.179999999998</v>
      </c>
      <c r="H8" s="1">
        <v>9931.14</v>
      </c>
      <c r="I8" s="1">
        <v>11020.72</v>
      </c>
      <c r="J8" s="1">
        <v>12963.92</v>
      </c>
      <c r="K8" s="1">
        <v>13512.18</v>
      </c>
      <c r="L8" s="2"/>
      <c r="M8" s="2"/>
      <c r="N8" s="2"/>
      <c r="O8" s="2"/>
      <c r="P8" s="2"/>
      <c r="Q8" s="2"/>
      <c r="R8" s="2"/>
      <c r="S8" s="2"/>
      <c r="T8" s="2"/>
      <c r="U8" s="2"/>
      <c r="V8" s="2"/>
      <c r="W8" s="2"/>
      <c r="X8" s="2"/>
      <c r="Y8" s="2"/>
      <c r="Z8" s="2"/>
    </row>
    <row r="9">
      <c r="A9" s="1" t="s">
        <v>159</v>
      </c>
      <c r="B9" s="1">
        <v>749.52</v>
      </c>
      <c r="C9" s="1">
        <v>791.16</v>
      </c>
      <c r="D9" s="1">
        <v>825.8599999999999</v>
      </c>
      <c r="E9" s="1">
        <v>791.16</v>
      </c>
      <c r="F9" s="1">
        <v>832.8</v>
      </c>
      <c r="G9" s="1">
        <v>846.68</v>
      </c>
      <c r="H9" s="1">
        <v>860.56</v>
      </c>
      <c r="I9" s="1">
        <v>916.0799999999999</v>
      </c>
      <c r="J9" s="1">
        <v>1054.88</v>
      </c>
      <c r="K9" s="1">
        <v>1131.22</v>
      </c>
      <c r="L9" s="2"/>
      <c r="M9" s="2"/>
      <c r="N9" s="2"/>
      <c r="O9" s="2"/>
      <c r="P9" s="2"/>
      <c r="Q9" s="2"/>
      <c r="R9" s="2"/>
      <c r="S9" s="2"/>
      <c r="T9" s="2"/>
      <c r="U9" s="2"/>
      <c r="V9" s="2"/>
      <c r="W9" s="2"/>
      <c r="X9" s="2"/>
      <c r="Y9" s="2"/>
      <c r="Z9" s="2"/>
    </row>
    <row r="10">
      <c r="A10" s="1" t="s">
        <v>160</v>
      </c>
      <c r="B10" s="1">
        <v>1041.0</v>
      </c>
      <c r="C10" s="1">
        <v>1082.64</v>
      </c>
      <c r="D10" s="1">
        <v>1124.28</v>
      </c>
      <c r="E10" s="1">
        <v>1207.56</v>
      </c>
      <c r="F10" s="1">
        <v>1214.5</v>
      </c>
      <c r="G10" s="1">
        <v>1256.14</v>
      </c>
      <c r="H10" s="1">
        <v>1374.12</v>
      </c>
      <c r="I10" s="1">
        <v>1228.38</v>
      </c>
      <c r="J10" s="1">
        <v>1283.9</v>
      </c>
      <c r="K10" s="1">
        <v>1429.64</v>
      </c>
      <c r="L10" s="2"/>
      <c r="M10" s="2"/>
      <c r="N10" s="2"/>
      <c r="O10" s="2"/>
      <c r="P10" s="2"/>
      <c r="Q10" s="2"/>
      <c r="R10" s="2"/>
      <c r="S10" s="2"/>
      <c r="T10" s="2"/>
      <c r="U10" s="2"/>
      <c r="V10" s="2"/>
      <c r="W10" s="2"/>
      <c r="X10" s="2"/>
      <c r="Y10" s="2"/>
      <c r="Z10" s="2"/>
    </row>
    <row r="11">
      <c r="A11" s="1" t="s">
        <v>161</v>
      </c>
      <c r="B11" s="1">
        <v>684.978</v>
      </c>
      <c r="C11" s="1">
        <v>825.8599999999999</v>
      </c>
      <c r="D11" s="1">
        <v>936.9</v>
      </c>
      <c r="E11" s="1">
        <v>1270.02</v>
      </c>
      <c r="F11" s="1">
        <v>206.812</v>
      </c>
      <c r="G11" s="1">
        <v>10.41</v>
      </c>
      <c r="H11" s="1">
        <v>205.424</v>
      </c>
      <c r="I11" s="1">
        <v>5725.5</v>
      </c>
      <c r="J11" s="1">
        <v>-149.904</v>
      </c>
      <c r="K11" s="1">
        <v>1651.72</v>
      </c>
      <c r="L11" s="2"/>
      <c r="M11" s="2"/>
      <c r="N11" s="2"/>
      <c r="O11" s="2"/>
      <c r="P11" s="2"/>
      <c r="Q11" s="2"/>
      <c r="R11" s="2"/>
      <c r="S11" s="2"/>
      <c r="T11" s="2"/>
      <c r="U11" s="2"/>
      <c r="V11" s="2"/>
      <c r="W11" s="2"/>
      <c r="X11" s="2"/>
      <c r="Y11" s="2"/>
      <c r="Z11" s="2"/>
    </row>
    <row r="12">
      <c r="A12" s="1" t="s">
        <v>162</v>
      </c>
      <c r="B12" s="1">
        <v>0.0</v>
      </c>
      <c r="C12" s="1">
        <v>0.0</v>
      </c>
      <c r="D12" s="1">
        <v>0.0</v>
      </c>
      <c r="E12" s="1">
        <v>0.0</v>
      </c>
      <c r="F12" s="1">
        <v>0.0</v>
      </c>
      <c r="G12" s="1">
        <v>0.0</v>
      </c>
      <c r="H12" s="1">
        <v>-54.132</v>
      </c>
      <c r="I12" s="1">
        <v>-5.552</v>
      </c>
      <c r="J12" s="1">
        <v>0.0</v>
      </c>
      <c r="K12" s="1">
        <v>0.0</v>
      </c>
      <c r="L12" s="2"/>
      <c r="M12" s="2"/>
      <c r="N12" s="2"/>
      <c r="O12" s="2"/>
      <c r="P12" s="2"/>
      <c r="Q12" s="2"/>
      <c r="R12" s="2"/>
      <c r="S12" s="2"/>
      <c r="T12" s="2"/>
      <c r="U12" s="2"/>
      <c r="V12" s="2"/>
      <c r="W12" s="2"/>
      <c r="X12" s="2"/>
      <c r="Y12" s="2"/>
      <c r="Z12" s="2"/>
    </row>
    <row r="13">
      <c r="A13" s="1" t="s">
        <v>163</v>
      </c>
      <c r="B13" s="1">
        <v>118.674</v>
      </c>
      <c r="C13" s="1">
        <v>58.29599999999999</v>
      </c>
      <c r="D13" s="1">
        <v>118.674</v>
      </c>
      <c r="E13" s="1">
        <v>165.866</v>
      </c>
      <c r="F13" s="1">
        <v>172.806</v>
      </c>
      <c r="G13" s="1">
        <v>86.056</v>
      </c>
      <c r="H13" s="1">
        <v>410.154</v>
      </c>
      <c r="I13" s="1">
        <v>195.014</v>
      </c>
      <c r="J13" s="1">
        <v>125.614</v>
      </c>
      <c r="K13" s="1">
        <v>138.8</v>
      </c>
      <c r="L13" s="2"/>
      <c r="M13" s="2"/>
      <c r="N13" s="2"/>
      <c r="O13" s="2"/>
      <c r="P13" s="2"/>
      <c r="Q13" s="2"/>
      <c r="R13" s="2"/>
      <c r="S13" s="2"/>
      <c r="T13" s="2"/>
      <c r="U13" s="2"/>
      <c r="V13" s="2"/>
      <c r="W13" s="2"/>
      <c r="X13" s="2"/>
      <c r="Y13" s="2"/>
      <c r="Z13" s="2"/>
    </row>
    <row r="14">
      <c r="A14" s="1" t="s">
        <v>164</v>
      </c>
      <c r="B14" s="1">
        <v>0.0</v>
      </c>
      <c r="C14" s="1">
        <v>97.16</v>
      </c>
      <c r="D14" s="1">
        <v>267.884</v>
      </c>
      <c r="E14" s="1">
        <v>115.898</v>
      </c>
      <c r="F14" s="1">
        <v>104.794</v>
      </c>
      <c r="G14" s="1">
        <v>111.734</v>
      </c>
      <c r="H14" s="1">
        <v>172.112</v>
      </c>
      <c r="I14" s="1">
        <v>190.156</v>
      </c>
      <c r="J14" s="1">
        <v>128.39</v>
      </c>
      <c r="K14" s="1">
        <v>143.658</v>
      </c>
      <c r="L14" s="2"/>
      <c r="M14" s="2"/>
      <c r="N14" s="2"/>
      <c r="O14" s="2"/>
      <c r="P14" s="2"/>
      <c r="Q14" s="2"/>
      <c r="R14" s="2"/>
      <c r="S14" s="2"/>
      <c r="T14" s="2"/>
      <c r="U14" s="2"/>
      <c r="V14" s="2"/>
      <c r="W14" s="2"/>
      <c r="X14" s="2"/>
      <c r="Y14" s="2"/>
      <c r="Z14" s="2"/>
    </row>
    <row r="15">
      <c r="A15" s="1" t="s">
        <v>165</v>
      </c>
      <c r="B15" s="1">
        <v>4635.92</v>
      </c>
      <c r="C15" s="1">
        <v>4927.4</v>
      </c>
      <c r="D15" s="1">
        <v>5232.759999999999</v>
      </c>
      <c r="E15" s="1">
        <v>5274.4</v>
      </c>
      <c r="F15" s="1">
        <v>6211.299999999999</v>
      </c>
      <c r="G15" s="1">
        <v>5475.66</v>
      </c>
      <c r="H15" s="1">
        <v>5892.059999999999</v>
      </c>
      <c r="I15" s="1">
        <v>4108.48</v>
      </c>
      <c r="J15" s="1">
        <v>6246.0</v>
      </c>
      <c r="K15" s="1">
        <v>4760.839999999999</v>
      </c>
      <c r="L15" s="2"/>
      <c r="M15" s="2"/>
      <c r="N15" s="2"/>
      <c r="O15" s="2"/>
      <c r="P15" s="2"/>
      <c r="Q15" s="2"/>
      <c r="R15" s="2"/>
      <c r="S15" s="2"/>
      <c r="T15" s="2"/>
      <c r="U15" s="2"/>
      <c r="V15" s="2"/>
      <c r="W15" s="2"/>
      <c r="X15" s="2"/>
      <c r="Y15" s="2"/>
      <c r="Z15" s="2"/>
    </row>
    <row r="16">
      <c r="A16" s="1" t="s">
        <v>166</v>
      </c>
      <c r="B16" s="1">
        <v>7231.48</v>
      </c>
      <c r="C16" s="1">
        <v>7786.679999999999</v>
      </c>
      <c r="D16" s="1">
        <v>8501.5</v>
      </c>
      <c r="E16" s="1">
        <v>8827.679999999998</v>
      </c>
      <c r="F16" s="1">
        <v>8744.4</v>
      </c>
      <c r="G16" s="1">
        <v>7786.679999999999</v>
      </c>
      <c r="H16" s="1">
        <v>8862.38</v>
      </c>
      <c r="I16" s="1">
        <v>12360.14</v>
      </c>
      <c r="J16" s="1">
        <v>8688.88</v>
      </c>
      <c r="K16" s="1">
        <v>9251.019999999999</v>
      </c>
      <c r="L16" s="2"/>
      <c r="M16" s="2"/>
      <c r="N16" s="2"/>
      <c r="O16" s="2"/>
      <c r="P16" s="2"/>
      <c r="Q16" s="2"/>
      <c r="R16" s="2"/>
      <c r="S16" s="2"/>
      <c r="T16" s="2"/>
      <c r="U16" s="2"/>
      <c r="V16" s="2"/>
      <c r="W16" s="2"/>
      <c r="X16" s="2"/>
      <c r="Y16" s="2"/>
      <c r="Z16" s="2"/>
    </row>
    <row r="17">
      <c r="A17" s="1" t="s">
        <v>167</v>
      </c>
      <c r="B17" s="1">
        <v>13456.66</v>
      </c>
      <c r="C17" s="1">
        <v>14636.46</v>
      </c>
      <c r="D17" s="1">
        <v>15448.44</v>
      </c>
      <c r="E17" s="1">
        <v>15989.76</v>
      </c>
      <c r="F17" s="1">
        <v>17683.12</v>
      </c>
      <c r="G17" s="1">
        <v>17481.86</v>
      </c>
      <c r="H17" s="1">
        <v>18793.52</v>
      </c>
      <c r="I17" s="1">
        <v>23380.86</v>
      </c>
      <c r="J17" s="1">
        <v>21652.8</v>
      </c>
      <c r="K17" s="1">
        <v>22763.2</v>
      </c>
      <c r="L17" s="2"/>
      <c r="M17" s="2"/>
      <c r="N17" s="2"/>
      <c r="O17" s="2"/>
      <c r="P17" s="2"/>
      <c r="Q17" s="2"/>
      <c r="R17" s="2"/>
      <c r="S17" s="2"/>
      <c r="T17" s="2"/>
      <c r="U17" s="2"/>
      <c r="V17" s="2"/>
      <c r="W17" s="2"/>
      <c r="X17" s="2"/>
      <c r="Y17" s="2"/>
      <c r="Z17" s="2"/>
    </row>
    <row r="18">
      <c r="A18" s="1" t="s">
        <v>168</v>
      </c>
      <c r="B18" s="1">
        <v>424.728</v>
      </c>
      <c r="C18" s="1">
        <v>565.61</v>
      </c>
      <c r="D18" s="1">
        <v>537.156</v>
      </c>
      <c r="E18" s="1">
        <v>459.4279999999999</v>
      </c>
      <c r="F18" s="1">
        <v>605.168</v>
      </c>
      <c r="G18" s="1">
        <v>2047.3</v>
      </c>
      <c r="H18" s="1">
        <v>13.88</v>
      </c>
      <c r="I18" s="1">
        <v>217.222</v>
      </c>
      <c r="J18" s="1">
        <v>1512.92</v>
      </c>
      <c r="K18" s="1">
        <v>2609.44</v>
      </c>
      <c r="L18" s="2"/>
      <c r="M18" s="2"/>
      <c r="N18" s="2"/>
      <c r="O18" s="2"/>
      <c r="P18" s="2"/>
      <c r="Q18" s="2"/>
      <c r="R18" s="2"/>
      <c r="S18" s="2"/>
      <c r="T18" s="2"/>
      <c r="U18" s="2"/>
      <c r="V18" s="2"/>
      <c r="W18" s="2"/>
      <c r="X18" s="2"/>
      <c r="Y18" s="2"/>
      <c r="Z18" s="2"/>
    </row>
    <row r="19">
      <c r="A19" s="1" t="s">
        <v>169</v>
      </c>
      <c r="B19" s="1">
        <v>13033.32</v>
      </c>
      <c r="C19" s="1">
        <v>14067.38</v>
      </c>
      <c r="D19" s="1">
        <v>14914.06</v>
      </c>
      <c r="E19" s="1">
        <v>15531.72</v>
      </c>
      <c r="F19" s="1">
        <v>17079.34</v>
      </c>
      <c r="G19" s="1">
        <v>15427.62</v>
      </c>
      <c r="H19" s="1">
        <v>18779.64</v>
      </c>
      <c r="I19" s="1">
        <v>23165.72</v>
      </c>
      <c r="J19" s="1">
        <v>20139.88</v>
      </c>
      <c r="K19" s="1">
        <v>20146.82</v>
      </c>
      <c r="L19" s="2"/>
      <c r="M19" s="2"/>
      <c r="N19" s="2"/>
      <c r="O19" s="2"/>
      <c r="P19" s="2"/>
      <c r="Q19" s="2"/>
      <c r="R19" s="2"/>
      <c r="S19" s="2"/>
      <c r="T19" s="2"/>
      <c r="U19" s="2"/>
      <c r="V19" s="2"/>
      <c r="W19" s="2"/>
      <c r="X19" s="2"/>
      <c r="Y19" s="2"/>
      <c r="Z19" s="2"/>
    </row>
    <row r="20">
      <c r="A20" s="1" t="s">
        <v>170</v>
      </c>
      <c r="B20" s="1">
        <v>4608.16</v>
      </c>
      <c r="C20" s="1">
        <v>4649.799999999999</v>
      </c>
      <c r="D20" s="1">
        <v>4594.28</v>
      </c>
      <c r="E20" s="1">
        <v>4705.32</v>
      </c>
      <c r="F20" s="1">
        <v>5364.62</v>
      </c>
      <c r="G20" s="1">
        <v>5260.52</v>
      </c>
      <c r="H20" s="1">
        <v>4698.38</v>
      </c>
      <c r="I20" s="1">
        <v>5579.066</v>
      </c>
      <c r="J20" s="1">
        <v>7578.48</v>
      </c>
      <c r="K20" s="1">
        <v>6683.219999999999</v>
      </c>
      <c r="L20" s="2"/>
      <c r="M20" s="2"/>
      <c r="N20" s="2"/>
      <c r="O20" s="2"/>
      <c r="P20" s="2"/>
      <c r="Q20" s="2"/>
      <c r="R20" s="2"/>
      <c r="S20" s="2"/>
      <c r="T20" s="2"/>
      <c r="U20" s="2"/>
      <c r="V20" s="2"/>
      <c r="W20" s="2"/>
      <c r="X20" s="2"/>
      <c r="Y20" s="2"/>
      <c r="Z20" s="2"/>
    </row>
    <row r="21" ht="15.75" customHeight="1">
      <c r="A21" s="1" t="s">
        <v>171</v>
      </c>
      <c r="B21" s="1">
        <v>285.234</v>
      </c>
      <c r="C21" s="1">
        <v>308.136</v>
      </c>
      <c r="D21" s="1">
        <v>336.59</v>
      </c>
      <c r="E21" s="1">
        <v>349.082</v>
      </c>
      <c r="F21" s="1">
        <v>384.476</v>
      </c>
      <c r="G21" s="1">
        <v>430.28</v>
      </c>
      <c r="H21" s="1">
        <v>439.996</v>
      </c>
      <c r="I21" s="1">
        <v>419.176</v>
      </c>
      <c r="J21" s="1">
        <v>707.88</v>
      </c>
      <c r="K21" s="1">
        <v>770.3399999999999</v>
      </c>
      <c r="L21" s="2"/>
      <c r="M21" s="2"/>
      <c r="N21" s="2"/>
      <c r="O21" s="2"/>
      <c r="P21" s="2"/>
      <c r="Q21" s="2"/>
      <c r="R21" s="2"/>
      <c r="S21" s="2"/>
      <c r="T21" s="2"/>
      <c r="U21" s="2"/>
      <c r="V21" s="2"/>
      <c r="W21" s="2"/>
      <c r="X21" s="2"/>
      <c r="Y21" s="2"/>
      <c r="Z21" s="2"/>
    </row>
    <row r="22" ht="15.75" customHeight="1">
      <c r="A22" s="1" t="s">
        <v>172</v>
      </c>
      <c r="B22" s="1">
        <v>1124.28</v>
      </c>
      <c r="C22" s="1">
        <v>1283.9</v>
      </c>
      <c r="D22" s="1">
        <v>1353.3</v>
      </c>
      <c r="E22" s="1">
        <v>1512.92</v>
      </c>
      <c r="F22" s="1">
        <v>1630.9</v>
      </c>
      <c r="G22" s="1">
        <v>2033.42</v>
      </c>
      <c r="H22" s="1">
        <v>2144.46</v>
      </c>
      <c r="I22" s="1">
        <v>2526.16</v>
      </c>
      <c r="J22" s="1">
        <v>3386.72</v>
      </c>
      <c r="K22" s="1">
        <v>2859.28</v>
      </c>
      <c r="L22" s="2"/>
      <c r="M22" s="2"/>
      <c r="N22" s="2"/>
      <c r="O22" s="2"/>
      <c r="P22" s="2"/>
      <c r="Q22" s="2"/>
      <c r="R22" s="2"/>
      <c r="S22" s="2"/>
      <c r="T22" s="2"/>
      <c r="U22" s="2"/>
      <c r="V22" s="2"/>
      <c r="W22" s="2"/>
      <c r="X22" s="2"/>
      <c r="Y22" s="2"/>
      <c r="Z22" s="2"/>
    </row>
    <row r="23" ht="15.75" customHeight="1">
      <c r="A23" s="1" t="s">
        <v>173</v>
      </c>
      <c r="B23" s="1">
        <v>1686.42</v>
      </c>
      <c r="C23" s="1">
        <v>1839.1</v>
      </c>
      <c r="D23" s="1">
        <v>2005.66</v>
      </c>
      <c r="E23" s="1">
        <v>1894.62</v>
      </c>
      <c r="F23" s="1">
        <v>1873.8</v>
      </c>
      <c r="G23" s="1">
        <v>1276.96</v>
      </c>
      <c r="H23" s="1">
        <v>2130.58</v>
      </c>
      <c r="I23" s="1">
        <v>1623.96</v>
      </c>
      <c r="J23" s="1">
        <v>2033.42</v>
      </c>
      <c r="K23" s="1">
        <v>2338.78</v>
      </c>
      <c r="L23" s="2"/>
      <c r="M23" s="2"/>
      <c r="N23" s="2"/>
      <c r="O23" s="2"/>
      <c r="P23" s="2"/>
      <c r="Q23" s="2"/>
      <c r="R23" s="2"/>
      <c r="S23" s="2"/>
      <c r="T23" s="2"/>
      <c r="U23" s="2"/>
      <c r="V23" s="2"/>
      <c r="W23" s="2"/>
      <c r="X23" s="2"/>
      <c r="Y23" s="2"/>
      <c r="Z23" s="2"/>
    </row>
    <row r="24" ht="15.75" customHeight="1">
      <c r="A24" s="1" t="s">
        <v>174</v>
      </c>
      <c r="B24" s="1">
        <v>1617.02</v>
      </c>
      <c r="C24" s="1">
        <v>2012.6</v>
      </c>
      <c r="D24" s="1">
        <v>2005.66</v>
      </c>
      <c r="E24" s="1">
        <v>1922.38</v>
      </c>
      <c r="F24" s="1">
        <v>2776.0</v>
      </c>
      <c r="G24" s="1">
        <v>2026.48</v>
      </c>
      <c r="H24" s="1">
        <v>1693.36</v>
      </c>
      <c r="I24" s="1">
        <v>609.332</v>
      </c>
      <c r="J24" s="1">
        <v>2373.48</v>
      </c>
      <c r="K24" s="1">
        <v>881.3799999999999</v>
      </c>
      <c r="L24" s="2"/>
      <c r="M24" s="2"/>
      <c r="N24" s="2"/>
      <c r="O24" s="2"/>
      <c r="P24" s="2"/>
      <c r="Q24" s="2"/>
      <c r="R24" s="2"/>
      <c r="S24" s="2"/>
      <c r="T24" s="2"/>
      <c r="U24" s="2"/>
      <c r="V24" s="2"/>
      <c r="W24" s="2"/>
      <c r="X24" s="2"/>
      <c r="Y24" s="2"/>
      <c r="Z24" s="2"/>
    </row>
    <row r="25" ht="15.75" customHeight="1">
      <c r="A25" s="1" t="s">
        <v>175</v>
      </c>
      <c r="B25" s="1">
        <v>9327.359999999999</v>
      </c>
      <c r="C25" s="1">
        <v>10090.76</v>
      </c>
      <c r="D25" s="1">
        <v>10298.96</v>
      </c>
      <c r="E25" s="1">
        <v>10382.24</v>
      </c>
      <c r="F25" s="1">
        <v>12033.96</v>
      </c>
      <c r="G25" s="1">
        <v>11020.72</v>
      </c>
      <c r="H25" s="1">
        <v>11104.0</v>
      </c>
      <c r="I25" s="1">
        <v>10757.0</v>
      </c>
      <c r="J25" s="1">
        <v>16073.04</v>
      </c>
      <c r="K25" s="1">
        <v>13533.0</v>
      </c>
      <c r="L25" s="2"/>
      <c r="M25" s="2"/>
      <c r="N25" s="2"/>
      <c r="O25" s="2"/>
      <c r="P25" s="2"/>
      <c r="Q25" s="2"/>
      <c r="R25" s="2"/>
      <c r="S25" s="2"/>
      <c r="T25" s="2"/>
      <c r="U25" s="2"/>
      <c r="V25" s="2"/>
      <c r="W25" s="2"/>
      <c r="X25" s="2"/>
      <c r="Y25" s="2"/>
      <c r="Z25" s="2"/>
    </row>
    <row r="26" ht="15.75" customHeight="1">
      <c r="A26" s="1" t="s">
        <v>176</v>
      </c>
      <c r="B26" s="1">
        <v>3705.96</v>
      </c>
      <c r="C26" s="1">
        <v>3976.62</v>
      </c>
      <c r="D26" s="1">
        <v>4615.099999999999</v>
      </c>
      <c r="E26" s="1">
        <v>5142.54</v>
      </c>
      <c r="F26" s="1">
        <v>5045.379999999999</v>
      </c>
      <c r="G26" s="1">
        <v>4406.9</v>
      </c>
      <c r="H26" s="1">
        <v>7675.639999999999</v>
      </c>
      <c r="I26" s="1">
        <v>12415.66</v>
      </c>
      <c r="J26" s="1">
        <v>4066.84</v>
      </c>
      <c r="K26" s="1">
        <v>6620.759999999999</v>
      </c>
      <c r="L26" s="2"/>
      <c r="M26" s="2"/>
      <c r="N26" s="2"/>
      <c r="O26" s="2"/>
      <c r="P26" s="2"/>
      <c r="Q26" s="2"/>
      <c r="R26" s="2"/>
      <c r="S26" s="2"/>
      <c r="T26" s="2"/>
      <c r="U26" s="2"/>
      <c r="V26" s="2"/>
      <c r="W26" s="2"/>
      <c r="X26" s="2"/>
      <c r="Y26" s="2"/>
      <c r="Z26" s="2"/>
    </row>
    <row r="27" ht="15.75" customHeight="1">
      <c r="A27" s="1" t="s">
        <v>177</v>
      </c>
      <c r="B27" s="1">
        <v>0.0</v>
      </c>
      <c r="C27" s="1">
        <v>0.0</v>
      </c>
      <c r="D27" s="1">
        <v>0.0</v>
      </c>
      <c r="E27" s="1">
        <v>0.0</v>
      </c>
      <c r="F27" s="1">
        <v>0.0</v>
      </c>
      <c r="G27" s="1">
        <v>0.0</v>
      </c>
      <c r="H27" s="1">
        <v>16.656</v>
      </c>
      <c r="I27" s="1">
        <v>0.0</v>
      </c>
      <c r="J27" s="1">
        <v>0.0</v>
      </c>
      <c r="K27" s="1">
        <v>0.0</v>
      </c>
      <c r="L27" s="2"/>
      <c r="M27" s="2"/>
      <c r="N27" s="2"/>
      <c r="O27" s="2"/>
      <c r="P27" s="2"/>
      <c r="Q27" s="2"/>
      <c r="R27" s="2"/>
      <c r="S27" s="2"/>
      <c r="T27" s="2"/>
      <c r="U27" s="2"/>
      <c r="V27" s="2"/>
      <c r="W27" s="2"/>
      <c r="X27" s="2"/>
      <c r="Y27" s="2"/>
      <c r="Z27" s="2"/>
    </row>
    <row r="28" ht="15.75" customHeight="1">
      <c r="A28" s="1" t="s">
        <v>178</v>
      </c>
      <c r="B28" s="1">
        <v>0.0</v>
      </c>
      <c r="C28" s="1">
        <v>0.0</v>
      </c>
      <c r="D28" s="1">
        <v>0.0</v>
      </c>
      <c r="E28" s="1">
        <v>0.0</v>
      </c>
      <c r="F28" s="1">
        <v>0.0</v>
      </c>
      <c r="G28" s="1">
        <v>0.0</v>
      </c>
      <c r="H28" s="1">
        <v>-6.246</v>
      </c>
      <c r="I28" s="1">
        <v>0.0</v>
      </c>
      <c r="J28" s="1">
        <v>0.0</v>
      </c>
      <c r="K28" s="1">
        <v>0.0</v>
      </c>
      <c r="L28" s="2"/>
      <c r="M28" s="2"/>
      <c r="N28" s="2"/>
      <c r="O28" s="2"/>
      <c r="P28" s="2"/>
      <c r="Q28" s="2"/>
      <c r="R28" s="2"/>
      <c r="S28" s="2"/>
      <c r="T28" s="2"/>
      <c r="U28" s="2"/>
      <c r="V28" s="2"/>
      <c r="W28" s="2"/>
      <c r="X28" s="2"/>
      <c r="Y28" s="2"/>
      <c r="Z28" s="2"/>
    </row>
    <row r="29" ht="15.75" customHeight="1">
      <c r="A29" s="1" t="s">
        <v>179</v>
      </c>
      <c r="B29" s="1">
        <v>0.0</v>
      </c>
      <c r="C29" s="1">
        <v>0.0</v>
      </c>
      <c r="D29" s="1">
        <v>0.0</v>
      </c>
      <c r="E29" s="1">
        <v>0.0</v>
      </c>
      <c r="F29" s="1">
        <v>0.0</v>
      </c>
      <c r="G29" s="1">
        <v>0.0</v>
      </c>
      <c r="H29" s="1">
        <v>-540.626</v>
      </c>
      <c r="I29" s="1">
        <v>0.0</v>
      </c>
      <c r="J29" s="1">
        <v>0.0</v>
      </c>
      <c r="K29" s="1">
        <v>0.0</v>
      </c>
      <c r="L29" s="2"/>
      <c r="M29" s="2"/>
      <c r="N29" s="2"/>
      <c r="O29" s="2"/>
      <c r="P29" s="2"/>
      <c r="Q29" s="2"/>
      <c r="R29" s="2"/>
      <c r="S29" s="2"/>
      <c r="T29" s="2"/>
      <c r="U29" s="2"/>
      <c r="V29" s="2"/>
      <c r="W29" s="2"/>
      <c r="X29" s="2"/>
      <c r="Y29" s="2"/>
      <c r="Z29" s="2"/>
    </row>
    <row r="30" ht="15.75" customHeight="1">
      <c r="A30" s="1" t="s">
        <v>180</v>
      </c>
      <c r="B30" s="1">
        <v>0.0</v>
      </c>
      <c r="C30" s="1">
        <v>0.0</v>
      </c>
      <c r="D30" s="1">
        <v>0.0</v>
      </c>
      <c r="E30" s="1">
        <v>0.0</v>
      </c>
      <c r="F30" s="1">
        <v>0.0</v>
      </c>
      <c r="G30" s="1">
        <v>-2.776</v>
      </c>
      <c r="H30" s="1">
        <v>-24.984</v>
      </c>
      <c r="I30" s="1">
        <v>0.0</v>
      </c>
      <c r="J30" s="1">
        <v>0.0</v>
      </c>
      <c r="K30" s="1">
        <v>0.0</v>
      </c>
      <c r="L30" s="2"/>
      <c r="M30" s="2"/>
      <c r="N30" s="2"/>
      <c r="O30" s="2"/>
      <c r="P30" s="2"/>
      <c r="Q30" s="2"/>
      <c r="R30" s="2"/>
      <c r="S30" s="2"/>
      <c r="T30" s="2"/>
      <c r="U30" s="2"/>
      <c r="V30" s="2"/>
      <c r="W30" s="2"/>
      <c r="X30" s="2"/>
      <c r="Y30" s="2"/>
      <c r="Z30" s="2"/>
    </row>
    <row r="31" ht="15.75" customHeight="1">
      <c r="A31" s="1" t="s">
        <v>181</v>
      </c>
      <c r="B31" s="1">
        <v>3705.96</v>
      </c>
      <c r="C31" s="1">
        <v>3976.62</v>
      </c>
      <c r="D31" s="1">
        <v>4615.099999999999</v>
      </c>
      <c r="E31" s="1">
        <v>5142.54</v>
      </c>
      <c r="F31" s="1">
        <v>5045.379999999999</v>
      </c>
      <c r="G31" s="1">
        <v>4406.9</v>
      </c>
      <c r="H31" s="1">
        <v>7120.44</v>
      </c>
      <c r="I31" s="1">
        <v>12415.66</v>
      </c>
      <c r="J31" s="1">
        <v>4066.84</v>
      </c>
      <c r="K31" s="1">
        <v>6620.759999999999</v>
      </c>
      <c r="L31" s="2"/>
      <c r="M31" s="2"/>
      <c r="N31" s="2"/>
      <c r="O31" s="2"/>
      <c r="P31" s="2"/>
      <c r="Q31" s="2"/>
      <c r="R31" s="2"/>
      <c r="S31" s="2"/>
      <c r="T31" s="2"/>
      <c r="U31" s="2"/>
      <c r="V31" s="2"/>
      <c r="W31" s="2"/>
      <c r="X31" s="2"/>
      <c r="Y31" s="2"/>
      <c r="Z31" s="2"/>
    </row>
    <row r="32" ht="15.75" customHeight="1">
      <c r="A32" s="1" t="s">
        <v>182</v>
      </c>
      <c r="B32" s="1">
        <v>649.584</v>
      </c>
      <c r="C32" s="1">
        <v>763.4</v>
      </c>
      <c r="D32" s="1">
        <v>902.1999999999999</v>
      </c>
      <c r="E32" s="1">
        <v>1360.24</v>
      </c>
      <c r="F32" s="1">
        <v>1047.94</v>
      </c>
      <c r="G32" s="1">
        <v>867.4999999999999</v>
      </c>
      <c r="H32" s="1">
        <v>1735.0</v>
      </c>
      <c r="I32" s="1">
        <v>3018.9</v>
      </c>
      <c r="J32" s="1">
        <v>1034.06</v>
      </c>
      <c r="K32" s="1">
        <v>1533.74</v>
      </c>
      <c r="L32" s="2"/>
      <c r="M32" s="2"/>
      <c r="N32" s="2"/>
      <c r="O32" s="2"/>
      <c r="P32" s="2"/>
      <c r="Q32" s="2"/>
      <c r="R32" s="2"/>
      <c r="S32" s="2"/>
      <c r="T32" s="2"/>
      <c r="U32" s="2"/>
      <c r="V32" s="2"/>
      <c r="W32" s="2"/>
      <c r="X32" s="2"/>
      <c r="Y32" s="2"/>
      <c r="Z32" s="2"/>
    </row>
    <row r="33" ht="15.75" customHeight="1">
      <c r="A33" s="1" t="s">
        <v>183</v>
      </c>
      <c r="B33" s="1">
        <v>3053.6</v>
      </c>
      <c r="C33" s="1">
        <v>3213.22</v>
      </c>
      <c r="D33" s="1">
        <v>3712.9</v>
      </c>
      <c r="E33" s="1">
        <v>3782.3</v>
      </c>
      <c r="F33" s="1">
        <v>3997.44</v>
      </c>
      <c r="G33" s="1">
        <v>3539.4</v>
      </c>
      <c r="H33" s="1">
        <v>5378.5</v>
      </c>
      <c r="I33" s="1">
        <v>9396.76</v>
      </c>
      <c r="J33" s="1">
        <v>3039.72</v>
      </c>
      <c r="K33" s="1">
        <v>5087.02</v>
      </c>
      <c r="L33" s="2"/>
      <c r="M33" s="2"/>
      <c r="N33" s="2"/>
      <c r="O33" s="2"/>
      <c r="P33" s="2"/>
      <c r="Q33" s="2"/>
      <c r="R33" s="2"/>
      <c r="S33" s="2"/>
      <c r="T33" s="2"/>
      <c r="U33" s="2"/>
      <c r="V33" s="2"/>
      <c r="W33" s="2"/>
      <c r="X33" s="2"/>
      <c r="Y33" s="2"/>
      <c r="Z33" s="2"/>
    </row>
    <row r="34" ht="15.75" customHeight="1">
      <c r="A34" s="1" t="s">
        <v>184</v>
      </c>
      <c r="B34" s="1">
        <v>3053.6</v>
      </c>
      <c r="C34" s="1">
        <v>3213.22</v>
      </c>
      <c r="D34" s="1">
        <v>3712.9</v>
      </c>
      <c r="E34" s="1">
        <v>3782.3</v>
      </c>
      <c r="F34" s="1">
        <v>3997.44</v>
      </c>
      <c r="G34" s="1">
        <v>3539.4</v>
      </c>
      <c r="H34" s="1">
        <v>5378.5</v>
      </c>
      <c r="I34" s="1">
        <v>9396.76</v>
      </c>
      <c r="J34" s="1">
        <v>3039.72</v>
      </c>
      <c r="K34" s="1">
        <v>5087.02</v>
      </c>
      <c r="L34" s="2"/>
      <c r="M34" s="2"/>
      <c r="N34" s="2"/>
      <c r="O34" s="2"/>
      <c r="P34" s="2"/>
      <c r="Q34" s="2"/>
      <c r="R34" s="2"/>
      <c r="S34" s="2"/>
      <c r="T34" s="2"/>
      <c r="U34" s="2"/>
      <c r="V34" s="2"/>
      <c r="W34" s="2"/>
      <c r="X34" s="2"/>
      <c r="Y34" s="2"/>
      <c r="Z34" s="2"/>
    </row>
    <row r="35" ht="15.75" customHeight="1">
      <c r="A35" s="1" t="s">
        <v>116</v>
      </c>
      <c r="B35" s="1">
        <v>-24.29</v>
      </c>
      <c r="C35" s="1">
        <v>-6.246</v>
      </c>
      <c r="D35" s="1">
        <v>-1.388</v>
      </c>
      <c r="E35" s="1">
        <v>0.0</v>
      </c>
      <c r="F35" s="1">
        <v>0.0</v>
      </c>
      <c r="G35" s="1">
        <v>0.0</v>
      </c>
      <c r="H35" s="1">
        <v>0.0</v>
      </c>
      <c r="I35" s="1">
        <v>0.0</v>
      </c>
      <c r="J35" s="1">
        <v>-8.328</v>
      </c>
      <c r="K35" s="1">
        <v>-6.246</v>
      </c>
      <c r="L35" s="2"/>
      <c r="M35" s="2"/>
      <c r="N35" s="2"/>
      <c r="O35" s="2"/>
      <c r="P35" s="2"/>
      <c r="Q35" s="2"/>
      <c r="R35" s="2"/>
      <c r="S35" s="2"/>
      <c r="T35" s="2"/>
      <c r="U35" s="2"/>
      <c r="V35" s="2"/>
      <c r="W35" s="2"/>
      <c r="X35" s="2"/>
      <c r="Y35" s="2"/>
      <c r="Z35" s="2"/>
    </row>
    <row r="36" ht="15.75" customHeight="1">
      <c r="A36" s="1" t="s">
        <v>185</v>
      </c>
      <c r="B36" s="1">
        <v>3032.78</v>
      </c>
      <c r="C36" s="1">
        <v>3206.28</v>
      </c>
      <c r="D36" s="1">
        <v>3712.9</v>
      </c>
      <c r="E36" s="1">
        <v>3782.3</v>
      </c>
      <c r="F36" s="1">
        <v>3997.44</v>
      </c>
      <c r="G36" s="1">
        <v>3539.4</v>
      </c>
      <c r="H36" s="1">
        <v>5378.5</v>
      </c>
      <c r="I36" s="1">
        <v>9396.76</v>
      </c>
      <c r="J36" s="1">
        <v>3025.84</v>
      </c>
      <c r="K36" s="1">
        <v>5080.08</v>
      </c>
      <c r="L36" s="2"/>
      <c r="M36" s="2"/>
      <c r="N36" s="2"/>
      <c r="O36" s="2"/>
      <c r="P36" s="2"/>
      <c r="Q36" s="2"/>
      <c r="R36" s="2"/>
      <c r="S36" s="2"/>
      <c r="T36" s="2"/>
      <c r="U36" s="2"/>
      <c r="V36" s="2"/>
      <c r="W36" s="2"/>
      <c r="X36" s="2"/>
      <c r="Y36" s="2"/>
      <c r="Z36" s="2"/>
    </row>
    <row r="37" ht="15.75" customHeight="1">
      <c r="A37" s="1" t="s">
        <v>186</v>
      </c>
      <c r="B37" s="1">
        <v>81.198</v>
      </c>
      <c r="C37" s="1">
        <v>104.1</v>
      </c>
      <c r="D37" s="1">
        <v>127.696</v>
      </c>
      <c r="E37" s="1">
        <v>127.696</v>
      </c>
      <c r="F37" s="1">
        <v>146.434</v>
      </c>
      <c r="G37" s="1">
        <v>171.418</v>
      </c>
      <c r="H37" s="1">
        <v>169.336</v>
      </c>
      <c r="I37" s="1">
        <v>160.314</v>
      </c>
      <c r="J37" s="1">
        <v>229.714</v>
      </c>
      <c r="K37" s="1">
        <v>267.884</v>
      </c>
      <c r="L37" s="2"/>
      <c r="M37" s="2"/>
      <c r="N37" s="2"/>
      <c r="O37" s="2"/>
      <c r="P37" s="2"/>
      <c r="Q37" s="2"/>
      <c r="R37" s="2"/>
      <c r="S37" s="2"/>
      <c r="T37" s="2"/>
      <c r="U37" s="2"/>
      <c r="V37" s="2"/>
      <c r="W37" s="2"/>
      <c r="X37" s="2"/>
      <c r="Y37" s="2"/>
      <c r="Z37" s="2"/>
    </row>
    <row r="38" ht="15.75" customHeight="1">
      <c r="A38" s="1" t="s">
        <v>187</v>
      </c>
      <c r="B38" s="1">
        <v>2949.5</v>
      </c>
      <c r="C38" s="1">
        <v>3102.18</v>
      </c>
      <c r="D38" s="1">
        <v>3581.04</v>
      </c>
      <c r="E38" s="1">
        <v>3657.38</v>
      </c>
      <c r="F38" s="1">
        <v>3851.7</v>
      </c>
      <c r="G38" s="1">
        <v>3365.9</v>
      </c>
      <c r="H38" s="1">
        <v>5211.94</v>
      </c>
      <c r="I38" s="1">
        <v>9237.14</v>
      </c>
      <c r="J38" s="1">
        <v>2796.82</v>
      </c>
      <c r="K38" s="1">
        <v>4809.42</v>
      </c>
      <c r="L38" s="2"/>
      <c r="M38" s="2"/>
      <c r="N38" s="2"/>
      <c r="O38" s="2"/>
      <c r="P38" s="2"/>
      <c r="Q38" s="2"/>
      <c r="R38" s="2"/>
      <c r="S38" s="2"/>
      <c r="T38" s="2"/>
      <c r="U38" s="2"/>
      <c r="V38" s="2"/>
      <c r="W38" s="2"/>
      <c r="X38" s="2"/>
      <c r="Y38" s="2"/>
      <c r="Z38" s="2"/>
    </row>
    <row r="39" ht="15.75" customHeight="1">
      <c r="A39" s="1" t="s">
        <v>188</v>
      </c>
      <c r="B39" s="1">
        <v>2949.5</v>
      </c>
      <c r="C39" s="1">
        <v>3102.18</v>
      </c>
      <c r="D39" s="1">
        <v>3581.04</v>
      </c>
      <c r="E39" s="1">
        <v>3657.38</v>
      </c>
      <c r="F39" s="1">
        <v>3851.7</v>
      </c>
      <c r="G39" s="1">
        <v>3365.9</v>
      </c>
      <c r="H39" s="1">
        <v>5211.94</v>
      </c>
      <c r="I39" s="1">
        <v>9237.14</v>
      </c>
      <c r="J39" s="1">
        <v>2796.82</v>
      </c>
      <c r="K39" s="1">
        <v>4809.42</v>
      </c>
      <c r="L39" s="2"/>
      <c r="M39" s="2"/>
      <c r="N39" s="2"/>
      <c r="O39" s="2"/>
      <c r="P39" s="2"/>
      <c r="Q39" s="2"/>
      <c r="R39" s="2"/>
      <c r="S39" s="2"/>
      <c r="T39" s="2"/>
      <c r="U39" s="2"/>
      <c r="V39" s="2"/>
      <c r="W39" s="2"/>
      <c r="X39" s="2"/>
      <c r="Y39" s="2"/>
      <c r="Z39" s="2"/>
    </row>
    <row r="40" ht="15.75" customHeight="1">
      <c r="A40" s="1" t="s">
        <v>189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190</v>
      </c>
      <c r="B41" s="1" t="s">
        <v>191</v>
      </c>
      <c r="C41" s="1" t="s">
        <v>192</v>
      </c>
      <c r="D41" s="1" t="s">
        <v>193</v>
      </c>
      <c r="E41" s="1" t="s">
        <v>194</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201</v>
      </c>
      <c r="B42" s="1" t="s">
        <v>191</v>
      </c>
      <c r="C42" s="1" t="s">
        <v>192</v>
      </c>
      <c r="D42" s="1" t="s">
        <v>193</v>
      </c>
      <c r="E42" s="1" t="s">
        <v>194</v>
      </c>
      <c r="F42" s="1" t="s">
        <v>195</v>
      </c>
      <c r="G42" s="1" t="s">
        <v>196</v>
      </c>
      <c r="H42" s="1" t="s">
        <v>197</v>
      </c>
      <c r="I42" s="1" t="s">
        <v>198</v>
      </c>
      <c r="J42" s="1" t="s">
        <v>199</v>
      </c>
      <c r="K42" s="1" t="s">
        <v>200</v>
      </c>
      <c r="L42" s="2"/>
      <c r="M42" s="2"/>
      <c r="N42" s="2"/>
      <c r="O42" s="2"/>
      <c r="P42" s="2"/>
      <c r="Q42" s="2"/>
      <c r="R42" s="2"/>
      <c r="S42" s="2"/>
      <c r="T42" s="2"/>
      <c r="U42" s="2"/>
      <c r="V42" s="2"/>
      <c r="W42" s="2"/>
      <c r="X42" s="2"/>
      <c r="Y42" s="2"/>
      <c r="Z42" s="2"/>
    </row>
    <row r="43" ht="15.75" customHeight="1">
      <c r="A43" s="1" t="s">
        <v>202</v>
      </c>
      <c r="B43" s="1">
        <v>645.0</v>
      </c>
      <c r="C43" s="1">
        <v>644.0</v>
      </c>
      <c r="D43" s="1">
        <v>650.0</v>
      </c>
      <c r="E43" s="1">
        <v>643.0</v>
      </c>
      <c r="F43" s="1">
        <v>639.0</v>
      </c>
      <c r="G43" s="1">
        <v>641.0</v>
      </c>
      <c r="H43" s="1">
        <v>647.0</v>
      </c>
      <c r="I43" s="1">
        <v>664.0</v>
      </c>
      <c r="J43" s="1">
        <v>709.0</v>
      </c>
      <c r="K43" s="1">
        <v>728.0</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214</v>
      </c>
      <c r="B45" s="1" t="s">
        <v>204</v>
      </c>
      <c r="C45" s="1" t="s">
        <v>205</v>
      </c>
      <c r="D45" s="1" t="s">
        <v>206</v>
      </c>
      <c r="E45" s="1" t="s">
        <v>207</v>
      </c>
      <c r="F45" s="1" t="s">
        <v>208</v>
      </c>
      <c r="G45" s="1" t="s">
        <v>209</v>
      </c>
      <c r="H45" s="1" t="s">
        <v>210</v>
      </c>
      <c r="I45" s="1" t="s">
        <v>211</v>
      </c>
      <c r="J45" s="1" t="s">
        <v>212</v>
      </c>
      <c r="K45" s="1" t="s">
        <v>213</v>
      </c>
      <c r="L45" s="2"/>
      <c r="M45" s="2"/>
      <c r="N45" s="2"/>
      <c r="O45" s="2"/>
      <c r="P45" s="2"/>
      <c r="Q45" s="2"/>
      <c r="R45" s="2"/>
      <c r="S45" s="2"/>
      <c r="T45" s="2"/>
      <c r="U45" s="2"/>
      <c r="V45" s="2"/>
      <c r="W45" s="2"/>
      <c r="X45" s="2"/>
      <c r="Y45" s="2"/>
      <c r="Z45" s="2"/>
    </row>
    <row r="46" ht="15.75" customHeight="1">
      <c r="A46" s="1" t="s">
        <v>215</v>
      </c>
      <c r="B46" s="1">
        <v>647.0</v>
      </c>
      <c r="C46" s="1">
        <v>646.0</v>
      </c>
      <c r="D46" s="1">
        <v>652.0</v>
      </c>
      <c r="E46" s="1">
        <v>645.0</v>
      </c>
      <c r="F46" s="1">
        <v>640.0</v>
      </c>
      <c r="G46" s="1">
        <v>642.0</v>
      </c>
      <c r="H46" s="1">
        <v>649.0</v>
      </c>
      <c r="I46" s="1">
        <v>666.0</v>
      </c>
      <c r="J46" s="1">
        <v>711.0</v>
      </c>
      <c r="K46" s="1">
        <v>729.0</v>
      </c>
      <c r="L46" s="2"/>
      <c r="M46" s="2"/>
      <c r="N46" s="2"/>
      <c r="O46" s="2"/>
      <c r="P46" s="2"/>
      <c r="Q46" s="2"/>
      <c r="R46" s="2"/>
      <c r="S46" s="2"/>
      <c r="T46" s="2"/>
      <c r="U46" s="2"/>
      <c r="V46" s="2"/>
      <c r="W46" s="2"/>
      <c r="X46" s="2"/>
      <c r="Y46" s="2"/>
      <c r="Z46" s="2"/>
    </row>
    <row r="47" ht="15.75" customHeight="1">
      <c r="A47" s="1" t="s">
        <v>216</v>
      </c>
      <c r="B47" s="1" t="s">
        <v>217</v>
      </c>
      <c r="C47" s="1" t="s">
        <v>218</v>
      </c>
      <c r="D47" s="1" t="s">
        <v>219</v>
      </c>
      <c r="E47" s="1" t="s">
        <v>220</v>
      </c>
      <c r="F47" s="1" t="s">
        <v>221</v>
      </c>
      <c r="G47" s="1" t="s">
        <v>222</v>
      </c>
      <c r="H47" s="1" t="s">
        <v>223</v>
      </c>
      <c r="I47" s="1" t="s">
        <v>224</v>
      </c>
      <c r="J47" s="1" t="s">
        <v>225</v>
      </c>
      <c r="K47" s="1" t="s">
        <v>226</v>
      </c>
      <c r="L47" s="2"/>
      <c r="M47" s="2"/>
      <c r="N47" s="2"/>
      <c r="O47" s="2"/>
      <c r="P47" s="2"/>
      <c r="Q47" s="2"/>
      <c r="R47" s="2"/>
      <c r="S47" s="2"/>
      <c r="T47" s="2"/>
      <c r="U47" s="2"/>
      <c r="V47" s="2"/>
      <c r="W47" s="2"/>
      <c r="X47" s="2"/>
      <c r="Y47" s="2"/>
      <c r="Z47" s="2"/>
    </row>
    <row r="48" ht="15.75" customHeight="1">
      <c r="A48" s="1" t="s">
        <v>227</v>
      </c>
      <c r="B48" s="1" t="s">
        <v>228</v>
      </c>
      <c r="C48" s="1" t="s">
        <v>229</v>
      </c>
      <c r="D48" s="1" t="s">
        <v>230</v>
      </c>
      <c r="E48" s="1" t="s">
        <v>231</v>
      </c>
      <c r="F48" s="1" t="s">
        <v>232</v>
      </c>
      <c r="G48" s="1" t="s">
        <v>233</v>
      </c>
      <c r="H48" s="1" t="s">
        <v>234</v>
      </c>
      <c r="I48" s="1" t="s">
        <v>235</v>
      </c>
      <c r="J48" s="1" t="s">
        <v>236</v>
      </c>
      <c r="K48" s="1" t="s">
        <v>207</v>
      </c>
      <c r="L48" s="2"/>
      <c r="M48" s="2"/>
      <c r="N48" s="2"/>
      <c r="O48" s="2"/>
      <c r="P48" s="2"/>
      <c r="Q48" s="2"/>
      <c r="R48" s="2"/>
      <c r="S48" s="2"/>
      <c r="T48" s="2"/>
      <c r="U48" s="2"/>
      <c r="V48" s="2"/>
      <c r="W48" s="2"/>
      <c r="X48" s="2"/>
      <c r="Y48" s="2"/>
      <c r="Z48" s="2"/>
    </row>
    <row r="49" ht="15.75" customHeight="1">
      <c r="A49" s="1" t="s">
        <v>237</v>
      </c>
      <c r="B49" s="1" t="s">
        <v>238</v>
      </c>
      <c r="C49" s="1" t="s">
        <v>239</v>
      </c>
      <c r="D49" s="1" t="s">
        <v>240</v>
      </c>
      <c r="E49" s="1" t="s">
        <v>241</v>
      </c>
      <c r="F49" s="1" t="s">
        <v>242</v>
      </c>
      <c r="G49" s="1" t="s">
        <v>243</v>
      </c>
      <c r="H49" s="1" t="s">
        <v>243</v>
      </c>
      <c r="I49" s="1" t="s">
        <v>244</v>
      </c>
      <c r="J49" s="1" t="s">
        <v>245</v>
      </c>
      <c r="K49" s="1" t="s">
        <v>246</v>
      </c>
      <c r="L49" s="2"/>
      <c r="M49" s="2"/>
      <c r="N49" s="2"/>
      <c r="O49" s="2"/>
      <c r="P49" s="2"/>
      <c r="Q49" s="2"/>
      <c r="R49" s="2"/>
      <c r="S49" s="2"/>
      <c r="T49" s="2"/>
      <c r="U49" s="2"/>
      <c r="V49" s="2"/>
      <c r="W49" s="2"/>
      <c r="X49" s="2"/>
      <c r="Y49" s="2"/>
      <c r="Z49" s="2"/>
    </row>
    <row r="50" ht="15.75" customHeight="1">
      <c r="A50" s="1" t="s">
        <v>247</v>
      </c>
      <c r="B50" s="1" t="s">
        <v>248</v>
      </c>
      <c r="C50" s="1" t="s">
        <v>249</v>
      </c>
      <c r="D50" s="1" t="s">
        <v>250</v>
      </c>
      <c r="E50" s="1" t="s">
        <v>251</v>
      </c>
      <c r="F50" s="1" t="s">
        <v>252</v>
      </c>
      <c r="G50" s="1" t="s">
        <v>253</v>
      </c>
      <c r="H50" s="1" t="s">
        <v>254</v>
      </c>
      <c r="I50" s="1" t="s">
        <v>255</v>
      </c>
      <c r="J50" s="1" t="s">
        <v>124</v>
      </c>
      <c r="K50" s="1" t="s">
        <v>256</v>
      </c>
      <c r="L50" s="2"/>
      <c r="M50" s="2"/>
      <c r="N50" s="2"/>
      <c r="O50" s="2"/>
      <c r="P50" s="2"/>
      <c r="Q50" s="2"/>
      <c r="R50" s="2"/>
      <c r="S50" s="2"/>
      <c r="T50" s="2"/>
      <c r="U50" s="2"/>
      <c r="V50" s="2"/>
      <c r="W50" s="2"/>
      <c r="X50" s="2"/>
      <c r="Y50" s="2"/>
      <c r="Z50" s="2"/>
    </row>
    <row r="51" ht="15.75" customHeight="1">
      <c r="A51" s="1" t="s">
        <v>64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257</v>
      </c>
      <c r="B52" s="1" t="s">
        <v>258</v>
      </c>
      <c r="C52" s="1" t="s">
        <v>259</v>
      </c>
      <c r="D52" s="1" t="s">
        <v>260</v>
      </c>
      <c r="E52" s="1" t="s">
        <v>261</v>
      </c>
      <c r="F52" s="1" t="s">
        <v>262</v>
      </c>
      <c r="G52" s="1" t="s">
        <v>263</v>
      </c>
      <c r="H52" s="1" t="s">
        <v>264</v>
      </c>
      <c r="I52" s="1" t="s">
        <v>265</v>
      </c>
      <c r="J52" s="1" t="s">
        <v>266</v>
      </c>
      <c r="K52" s="1" t="s">
        <v>267</v>
      </c>
      <c r="L52" s="2"/>
      <c r="M52" s="2"/>
      <c r="N52" s="2"/>
      <c r="O52" s="2"/>
      <c r="P52" s="2"/>
      <c r="Q52" s="2"/>
      <c r="R52" s="2"/>
      <c r="S52" s="2"/>
      <c r="T52" s="2"/>
      <c r="U52" s="2"/>
      <c r="V52" s="2"/>
      <c r="W52" s="2"/>
      <c r="X52" s="2"/>
      <c r="Y52" s="2"/>
      <c r="Z52" s="2"/>
    </row>
    <row r="53" ht="15.75" customHeight="1">
      <c r="A53" s="1" t="s">
        <v>268</v>
      </c>
      <c r="B53" s="1">
        <v>487.8819999999999</v>
      </c>
      <c r="C53" s="1">
        <v>648.89</v>
      </c>
      <c r="D53" s="1">
        <v>881.3799999999999</v>
      </c>
      <c r="E53" s="1">
        <v>936.9</v>
      </c>
      <c r="F53" s="1">
        <v>818.92</v>
      </c>
      <c r="G53" s="1">
        <v>805.04</v>
      </c>
      <c r="H53" s="1">
        <v>1610.08</v>
      </c>
      <c r="I53" s="1">
        <v>2685.78</v>
      </c>
      <c r="J53" s="1">
        <v>1540.68</v>
      </c>
      <c r="K53" s="1">
        <v>1429.64</v>
      </c>
      <c r="L53" s="2"/>
      <c r="M53" s="2"/>
      <c r="N53" s="2"/>
      <c r="O53" s="2"/>
      <c r="P53" s="2"/>
      <c r="Q53" s="2"/>
      <c r="R53" s="2"/>
      <c r="S53" s="2"/>
      <c r="T53" s="2"/>
      <c r="U53" s="2"/>
      <c r="V53" s="2"/>
      <c r="W53" s="2"/>
      <c r="X53" s="2"/>
      <c r="Y53" s="2"/>
      <c r="Z53" s="2"/>
    </row>
    <row r="54" ht="15.75" customHeight="1">
      <c r="A54" s="1" t="s">
        <v>269</v>
      </c>
      <c r="B54" s="1">
        <v>161.702</v>
      </c>
      <c r="C54" s="1">
        <v>115.204</v>
      </c>
      <c r="D54" s="1">
        <v>16.656</v>
      </c>
      <c r="E54" s="1">
        <v>422.646</v>
      </c>
      <c r="F54" s="1">
        <v>229.02</v>
      </c>
      <c r="G54" s="1">
        <v>60.37799999999999</v>
      </c>
      <c r="H54" s="1">
        <v>127.696</v>
      </c>
      <c r="I54" s="1">
        <v>329.65</v>
      </c>
      <c r="J54" s="1">
        <v>-508.008</v>
      </c>
      <c r="K54" s="1">
        <v>106.182</v>
      </c>
      <c r="L54" s="2"/>
      <c r="M54" s="2"/>
      <c r="N54" s="2"/>
      <c r="O54" s="2"/>
      <c r="P54" s="2"/>
      <c r="Q54" s="2"/>
      <c r="R54" s="2"/>
      <c r="S54" s="2"/>
      <c r="T54" s="2"/>
      <c r="U54" s="2"/>
      <c r="V54" s="2"/>
      <c r="W54" s="2"/>
      <c r="X54" s="2"/>
      <c r="Y54" s="2"/>
      <c r="Z54" s="2"/>
    </row>
    <row r="55" ht="15.75" customHeight="1">
      <c r="A55" s="1" t="s">
        <v>270</v>
      </c>
      <c r="B55" s="1">
        <v>2290.2</v>
      </c>
      <c r="C55" s="1">
        <v>2477.58</v>
      </c>
      <c r="D55" s="1">
        <v>2880.1</v>
      </c>
      <c r="E55" s="1">
        <v>3213.22</v>
      </c>
      <c r="F55" s="1">
        <v>3150.76</v>
      </c>
      <c r="G55" s="1">
        <v>2755.18</v>
      </c>
      <c r="H55" s="1">
        <v>4795.54</v>
      </c>
      <c r="I55" s="1">
        <v>7758.919999999999</v>
      </c>
      <c r="J55" s="1">
        <v>2533.1</v>
      </c>
      <c r="K55" s="1">
        <v>4129.299999999999</v>
      </c>
      <c r="L55" s="2"/>
      <c r="M55" s="2"/>
      <c r="N55" s="2"/>
      <c r="O55" s="2"/>
      <c r="P55" s="2"/>
      <c r="Q55" s="2"/>
      <c r="R55" s="2"/>
      <c r="S55" s="2"/>
      <c r="T55" s="2"/>
      <c r="U55" s="2"/>
      <c r="V55" s="2"/>
      <c r="W55" s="2"/>
      <c r="X55" s="2"/>
      <c r="Y55" s="2"/>
      <c r="Z55" s="2"/>
    </row>
    <row r="56" ht="15.75" customHeight="1">
      <c r="A56" s="1" t="s">
        <v>271</v>
      </c>
      <c r="B56" s="1">
        <v>-9.716</v>
      </c>
      <c r="C56" s="1">
        <v>-3.47</v>
      </c>
      <c r="D56" s="1">
        <v>8.328</v>
      </c>
      <c r="E56" s="1">
        <v>1.388</v>
      </c>
      <c r="F56" s="1">
        <v>-13.88</v>
      </c>
      <c r="G56" s="1">
        <v>4.164</v>
      </c>
      <c r="H56" s="1">
        <v>8.328</v>
      </c>
      <c r="I56" s="1">
        <v>-18.044</v>
      </c>
      <c r="J56" s="1">
        <v>-38.16999999999999</v>
      </c>
      <c r="K56" s="1">
        <v>-34.7</v>
      </c>
      <c r="L56" s="2"/>
      <c r="M56" s="2"/>
      <c r="N56" s="2"/>
      <c r="O56" s="2"/>
      <c r="P56" s="2"/>
      <c r="Q56" s="2"/>
      <c r="R56" s="2"/>
      <c r="S56" s="2"/>
      <c r="T56" s="2"/>
      <c r="U56" s="2"/>
      <c r="V56" s="2"/>
      <c r="W56" s="2"/>
      <c r="X56" s="2"/>
      <c r="Y56" s="2"/>
      <c r="Z56" s="2"/>
    </row>
    <row r="57" ht="15.75" customHeight="1">
      <c r="A57" s="1" t="s">
        <v>272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273</v>
      </c>
      <c r="B58" s="1">
        <v>305.36</v>
      </c>
      <c r="C58" s="1">
        <v>476.778</v>
      </c>
      <c r="D58" s="1">
        <v>588.512</v>
      </c>
      <c r="E58" s="1">
        <v>471.92</v>
      </c>
      <c r="F58" s="1">
        <v>478.86</v>
      </c>
      <c r="G58" s="1">
        <v>255.392</v>
      </c>
      <c r="H58" s="1">
        <v>1089.58</v>
      </c>
      <c r="I58" s="1">
        <v>527.4399999999999</v>
      </c>
      <c r="J58" s="1">
        <v>414.318</v>
      </c>
      <c r="K58" s="1">
        <v>860.56</v>
      </c>
      <c r="L58" s="2"/>
      <c r="M58" s="2"/>
      <c r="N58" s="2"/>
      <c r="O58" s="2"/>
      <c r="P58" s="2"/>
      <c r="Q58" s="2"/>
      <c r="R58" s="2"/>
      <c r="S58" s="2"/>
      <c r="T58" s="2"/>
      <c r="U58" s="2"/>
      <c r="V58" s="2"/>
      <c r="W58" s="2"/>
      <c r="X58" s="2"/>
      <c r="Y58" s="2"/>
      <c r="Z58" s="2"/>
    </row>
    <row r="59" ht="15.75" customHeight="1">
      <c r="A59" s="1" t="s">
        <v>274</v>
      </c>
      <c r="B59" s="1">
        <v>305.36</v>
      </c>
      <c r="C59" s="1">
        <v>476.778</v>
      </c>
      <c r="D59" s="1">
        <v>588.512</v>
      </c>
      <c r="E59" s="1">
        <v>471.92</v>
      </c>
      <c r="F59" s="1">
        <v>478.86</v>
      </c>
      <c r="G59" s="1">
        <v>255.392</v>
      </c>
      <c r="H59" s="1">
        <v>1089.58</v>
      </c>
      <c r="I59" s="1">
        <v>527.4399999999999</v>
      </c>
      <c r="J59" s="1">
        <v>414.318</v>
      </c>
      <c r="K59" s="1">
        <v>860.56</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212</v>
      </c>
      <c r="K5" s="1" t="s">
        <v>307</v>
      </c>
      <c r="L5" s="2"/>
      <c r="M5" s="2"/>
      <c r="N5" s="2"/>
      <c r="O5" s="2"/>
      <c r="P5" s="2"/>
      <c r="Q5" s="2"/>
      <c r="R5" s="2"/>
      <c r="S5" s="2"/>
      <c r="T5" s="2"/>
      <c r="U5" s="2"/>
      <c r="V5" s="2"/>
      <c r="W5" s="2"/>
      <c r="X5" s="2"/>
      <c r="Y5" s="2"/>
      <c r="Z5" s="2"/>
    </row>
    <row r="6">
      <c r="A6" s="1" t="s">
        <v>308</v>
      </c>
      <c r="B6" s="1">
        <v>337.978</v>
      </c>
      <c r="C6" s="1">
        <v>210.976</v>
      </c>
      <c r="D6" s="1">
        <v>542.708</v>
      </c>
      <c r="E6" s="1">
        <v>469.1439999999999</v>
      </c>
      <c r="F6" s="1">
        <v>451.794</v>
      </c>
      <c r="G6" s="1">
        <v>-456.652</v>
      </c>
      <c r="H6" s="1">
        <v>1041.0</v>
      </c>
      <c r="I6" s="1">
        <v>4337.5</v>
      </c>
      <c r="J6" s="1">
        <v>-2637.2</v>
      </c>
      <c r="K6" s="1">
        <v>-1075.7</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347</v>
      </c>
      <c r="F12" s="1" t="s">
        <v>348</v>
      </c>
      <c r="G12" s="1" t="s">
        <v>349</v>
      </c>
      <c r="H12" s="1" t="s">
        <v>350</v>
      </c>
      <c r="I12" s="1" t="s">
        <v>351</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383</v>
      </c>
      <c r="B16" s="1" t="s">
        <v>384</v>
      </c>
      <c r="C16" s="1" t="s">
        <v>385</v>
      </c>
      <c r="D16" s="1" t="s">
        <v>384</v>
      </c>
      <c r="E16" s="1" t="s">
        <v>386</v>
      </c>
      <c r="F16" s="1" t="s">
        <v>387</v>
      </c>
      <c r="G16" s="1" t="s">
        <v>388</v>
      </c>
      <c r="H16" s="1" t="s">
        <v>389</v>
      </c>
      <c r="I16" s="1" t="s">
        <v>285</v>
      </c>
      <c r="J16" s="1" t="s">
        <v>384</v>
      </c>
      <c r="K16" s="1" t="s">
        <v>390</v>
      </c>
      <c r="L16" s="2"/>
      <c r="M16" s="2"/>
      <c r="N16" s="2"/>
      <c r="O16" s="2"/>
      <c r="P16" s="2"/>
      <c r="Q16" s="2"/>
      <c r="R16" s="2"/>
      <c r="S16" s="2"/>
      <c r="T16" s="2"/>
      <c r="U16" s="2"/>
      <c r="V16" s="2"/>
      <c r="W16" s="2"/>
      <c r="X16" s="2"/>
      <c r="Y16" s="2"/>
      <c r="Z16" s="2"/>
    </row>
    <row r="17">
      <c r="A17" s="1" t="s">
        <v>391</v>
      </c>
      <c r="B17" s="1" t="s">
        <v>392</v>
      </c>
      <c r="C17" s="1" t="s">
        <v>393</v>
      </c>
      <c r="D17" s="1" t="s">
        <v>392</v>
      </c>
      <c r="E17" s="1" t="s">
        <v>394</v>
      </c>
      <c r="F17" s="1" t="s">
        <v>392</v>
      </c>
      <c r="G17" s="1" t="s">
        <v>395</v>
      </c>
      <c r="H17" s="1" t="s">
        <v>396</v>
      </c>
      <c r="I17" s="1" t="s">
        <v>397</v>
      </c>
      <c r="J17" s="1" t="s">
        <v>392</v>
      </c>
      <c r="K17" s="1" t="s">
        <v>398</v>
      </c>
      <c r="L17" s="2"/>
      <c r="M17" s="2"/>
      <c r="N17" s="2"/>
      <c r="O17" s="2"/>
      <c r="P17" s="2"/>
      <c r="Q17" s="2"/>
      <c r="R17" s="2"/>
      <c r="S17" s="2"/>
      <c r="T17" s="2"/>
      <c r="U17" s="2"/>
      <c r="V17" s="2"/>
      <c r="W17" s="2"/>
      <c r="X17" s="2"/>
      <c r="Y17" s="2"/>
      <c r="Z17" s="2"/>
    </row>
    <row r="18">
      <c r="A18" s="1" t="s">
        <v>399</v>
      </c>
      <c r="B18" s="1" t="s">
        <v>400</v>
      </c>
      <c r="C18" s="1" t="s">
        <v>401</v>
      </c>
      <c r="D18" s="1" t="s">
        <v>392</v>
      </c>
      <c r="E18" s="1" t="s">
        <v>402</v>
      </c>
      <c r="F18" s="1" t="s">
        <v>400</v>
      </c>
      <c r="G18" s="1" t="s">
        <v>403</v>
      </c>
      <c r="H18" s="1" t="s">
        <v>396</v>
      </c>
      <c r="I18" s="1" t="s">
        <v>404</v>
      </c>
      <c r="J18" s="1" t="s">
        <v>392</v>
      </c>
      <c r="K18" s="1" t="s">
        <v>405</v>
      </c>
      <c r="L18" s="2"/>
      <c r="M18" s="2"/>
      <c r="N18" s="2"/>
      <c r="O18" s="2"/>
      <c r="P18" s="2"/>
      <c r="Q18" s="2"/>
      <c r="R18" s="2"/>
      <c r="S18" s="2"/>
      <c r="T18" s="2"/>
      <c r="U18" s="2"/>
      <c r="V18" s="2"/>
      <c r="W18" s="2"/>
      <c r="X18" s="2"/>
      <c r="Y18" s="2"/>
      <c r="Z18" s="2"/>
    </row>
    <row r="19">
      <c r="A19" s="1" t="s">
        <v>406</v>
      </c>
      <c r="B19" s="1" t="s">
        <v>407</v>
      </c>
      <c r="C19" s="1" t="s">
        <v>408</v>
      </c>
      <c r="D19" s="1" t="s">
        <v>387</v>
      </c>
      <c r="E19" s="1" t="s">
        <v>409</v>
      </c>
      <c r="F19" s="1" t="s">
        <v>410</v>
      </c>
      <c r="G19" s="1" t="s">
        <v>411</v>
      </c>
      <c r="H19" s="1" t="s">
        <v>389</v>
      </c>
      <c r="I19" s="1" t="s">
        <v>285</v>
      </c>
      <c r="J19" s="1" t="s">
        <v>384</v>
      </c>
      <c r="K19" s="1" t="s">
        <v>412</v>
      </c>
      <c r="L19" s="2"/>
      <c r="M19" s="2"/>
      <c r="N19" s="2"/>
      <c r="O19" s="2"/>
      <c r="P19" s="2"/>
      <c r="Q19" s="2"/>
      <c r="R19" s="2"/>
      <c r="S19" s="2"/>
      <c r="T19" s="2"/>
      <c r="U19" s="2"/>
      <c r="V19" s="2"/>
      <c r="W19" s="2"/>
      <c r="X19" s="2"/>
      <c r="Y19" s="2"/>
      <c r="Z19" s="2"/>
    </row>
    <row r="20">
      <c r="A20" s="1" t="s">
        <v>413</v>
      </c>
      <c r="B20" s="1" t="s">
        <v>414</v>
      </c>
      <c r="C20" s="1" t="s">
        <v>199</v>
      </c>
      <c r="D20" s="1" t="s">
        <v>415</v>
      </c>
      <c r="E20" s="1" t="s">
        <v>416</v>
      </c>
      <c r="F20" s="1" t="s">
        <v>417</v>
      </c>
      <c r="G20" s="1" t="s">
        <v>418</v>
      </c>
      <c r="H20" s="1" t="s">
        <v>419</v>
      </c>
      <c r="I20" s="1" t="s">
        <v>420</v>
      </c>
      <c r="J20" s="1" t="s">
        <v>421</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286</v>
      </c>
      <c r="D23" s="1" t="s">
        <v>386</v>
      </c>
      <c r="E23" s="1" t="s">
        <v>405</v>
      </c>
      <c r="F23" s="1" t="s">
        <v>447</v>
      </c>
      <c r="G23" s="1" t="s">
        <v>448</v>
      </c>
      <c r="H23" s="1" t="s">
        <v>446</v>
      </c>
      <c r="I23" s="1" t="s">
        <v>389</v>
      </c>
      <c r="J23" s="1" t="s">
        <v>449</v>
      </c>
      <c r="K23" s="1" t="s">
        <v>407</v>
      </c>
      <c r="L23" s="2"/>
      <c r="M23" s="2"/>
      <c r="N23" s="2"/>
      <c r="O23" s="2"/>
      <c r="P23" s="2"/>
      <c r="Q23" s="2"/>
      <c r="R23" s="2"/>
      <c r="S23" s="2"/>
      <c r="T23" s="2"/>
      <c r="U23" s="2"/>
      <c r="V23" s="2"/>
      <c r="W23" s="2"/>
      <c r="X23" s="2"/>
      <c r="Y23" s="2"/>
      <c r="Z23" s="2"/>
    </row>
    <row r="24" ht="15.75" customHeight="1">
      <c r="A24" s="1" t="s">
        <v>450</v>
      </c>
      <c r="B24" s="1" t="s">
        <v>451</v>
      </c>
      <c r="C24" s="1" t="s">
        <v>451</v>
      </c>
      <c r="D24" s="1" t="s">
        <v>451</v>
      </c>
      <c r="E24" s="1" t="s">
        <v>404</v>
      </c>
      <c r="F24" s="1" t="s">
        <v>452</v>
      </c>
      <c r="G24" s="1" t="s">
        <v>394</v>
      </c>
      <c r="H24" s="1" t="s">
        <v>452</v>
      </c>
      <c r="I24" s="1" t="s">
        <v>453</v>
      </c>
      <c r="J24" s="1" t="s">
        <v>454</v>
      </c>
      <c r="K24" s="1" t="s">
        <v>403</v>
      </c>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460</v>
      </c>
      <c r="G25" s="1" t="s">
        <v>461</v>
      </c>
      <c r="H25" s="1" t="s">
        <v>238</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469</v>
      </c>
      <c r="F26" s="1" t="s">
        <v>470</v>
      </c>
      <c r="G26" s="1" t="s">
        <v>470</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476</v>
      </c>
      <c r="C27" s="1" t="s">
        <v>477</v>
      </c>
      <c r="D27" s="1" t="s">
        <v>478</v>
      </c>
      <c r="E27" s="1" t="s">
        <v>479</v>
      </c>
      <c r="F27" s="1" t="s">
        <v>480</v>
      </c>
      <c r="G27" s="1" t="s">
        <v>481</v>
      </c>
      <c r="H27" s="1" t="s">
        <v>482</v>
      </c>
      <c r="I27" s="1" t="s">
        <v>483</v>
      </c>
      <c r="J27" s="1" t="s">
        <v>484</v>
      </c>
      <c r="K27" s="1" t="s">
        <v>485</v>
      </c>
      <c r="L27" s="2"/>
      <c r="M27" s="2"/>
      <c r="N27" s="2"/>
      <c r="O27" s="2"/>
      <c r="P27" s="2"/>
      <c r="Q27" s="2"/>
      <c r="R27" s="2"/>
      <c r="S27" s="2"/>
      <c r="T27" s="2"/>
      <c r="U27" s="2"/>
      <c r="V27" s="2"/>
      <c r="W27" s="2"/>
      <c r="X27" s="2"/>
      <c r="Y27" s="2"/>
      <c r="Z27" s="2"/>
    </row>
    <row r="28" ht="15.75" customHeight="1">
      <c r="A28" s="1" t="s">
        <v>486</v>
      </c>
      <c r="B28" s="1" t="s">
        <v>487</v>
      </c>
      <c r="C28" s="1" t="s">
        <v>385</v>
      </c>
      <c r="D28" s="1" t="s">
        <v>388</v>
      </c>
      <c r="E28" s="1" t="s">
        <v>488</v>
      </c>
      <c r="F28" s="1" t="s">
        <v>489</v>
      </c>
      <c r="G28" s="1" t="s">
        <v>490</v>
      </c>
      <c r="H28" s="1" t="s">
        <v>282</v>
      </c>
      <c r="I28" s="1" t="s">
        <v>491</v>
      </c>
      <c r="J28" s="1" t="s">
        <v>492</v>
      </c>
      <c r="K28" s="1" t="s">
        <v>239</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499</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489</v>
      </c>
      <c r="D30" s="1" t="s">
        <v>505</v>
      </c>
      <c r="E30" s="1" t="s">
        <v>506</v>
      </c>
      <c r="F30" s="1" t="s">
        <v>507</v>
      </c>
      <c r="G30" s="1" t="s">
        <v>508</v>
      </c>
      <c r="H30" s="1" t="s">
        <v>509</v>
      </c>
      <c r="I30" s="1" t="s">
        <v>510</v>
      </c>
      <c r="J30" s="1">
        <v>0.694</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477</v>
      </c>
      <c r="E31" s="1" t="s">
        <v>515</v>
      </c>
      <c r="F31" s="1" t="s">
        <v>516</v>
      </c>
      <c r="G31" s="1" t="s">
        <v>517</v>
      </c>
      <c r="H31" s="1" t="s">
        <v>518</v>
      </c>
      <c r="I31" s="1" t="s">
        <v>519</v>
      </c>
      <c r="J31" s="1" t="s">
        <v>520</v>
      </c>
      <c r="K31" s="1" t="s">
        <v>502</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524</v>
      </c>
      <c r="D33" s="1" t="s">
        <v>525</v>
      </c>
      <c r="E33" s="1" t="s">
        <v>526</v>
      </c>
      <c r="F33" s="1" t="s">
        <v>527</v>
      </c>
      <c r="G33" s="1" t="s">
        <v>528</v>
      </c>
      <c r="H33" s="1" t="s">
        <v>528</v>
      </c>
      <c r="I33" s="1" t="s">
        <v>529</v>
      </c>
      <c r="J33" s="1" t="s">
        <v>530</v>
      </c>
      <c r="K33" s="1" t="s">
        <v>525</v>
      </c>
      <c r="L33" s="2"/>
      <c r="M33" s="2"/>
      <c r="N33" s="2"/>
      <c r="O33" s="2"/>
      <c r="P33" s="2"/>
      <c r="Q33" s="2"/>
      <c r="R33" s="2"/>
      <c r="S33" s="2"/>
      <c r="T33" s="2"/>
      <c r="U33" s="2"/>
      <c r="V33" s="2"/>
      <c r="W33" s="2"/>
      <c r="X33" s="2"/>
      <c r="Y33" s="2"/>
      <c r="Z33" s="2"/>
    </row>
    <row r="34" ht="15.75" customHeight="1">
      <c r="A34" s="1" t="s">
        <v>531</v>
      </c>
      <c r="B34" s="1" t="s">
        <v>246</v>
      </c>
      <c r="C34" s="1" t="s">
        <v>233</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v>54.82599999999999</v>
      </c>
      <c r="J37" s="1" t="s">
        <v>570</v>
      </c>
      <c r="K37" s="1">
        <v>52.05</v>
      </c>
      <c r="L37" s="2"/>
      <c r="M37" s="2"/>
      <c r="N37" s="2"/>
      <c r="O37" s="2"/>
      <c r="P37" s="2"/>
      <c r="Q37" s="2"/>
      <c r="R37" s="2"/>
      <c r="S37" s="2"/>
      <c r="T37" s="2"/>
      <c r="U37" s="2"/>
      <c r="V37" s="2"/>
      <c r="W37" s="2"/>
      <c r="X37" s="2"/>
      <c r="Y37" s="2"/>
      <c r="Z37" s="2"/>
    </row>
    <row r="38" ht="15.75" customHeight="1">
      <c r="A38" s="1" t="s">
        <v>571</v>
      </c>
      <c r="B38" s="1" t="s">
        <v>572</v>
      </c>
      <c r="C38" s="1" t="s">
        <v>197</v>
      </c>
      <c r="D38" s="1">
        <v>9.021999999999998</v>
      </c>
      <c r="E38" s="1" t="s">
        <v>573</v>
      </c>
      <c r="F38" s="1">
        <v>9.021999999999998</v>
      </c>
      <c r="G38" s="1" t="s">
        <v>574</v>
      </c>
      <c r="H38" s="1" t="s">
        <v>575</v>
      </c>
      <c r="I38" s="1" t="s">
        <v>576</v>
      </c>
      <c r="J38" s="1" t="s">
        <v>577</v>
      </c>
      <c r="K38" s="1" t="s">
        <v>575</v>
      </c>
      <c r="L38" s="2"/>
      <c r="M38" s="2"/>
      <c r="N38" s="2"/>
      <c r="O38" s="2"/>
      <c r="P38" s="2"/>
      <c r="Q38" s="2"/>
      <c r="R38" s="2"/>
      <c r="S38" s="2"/>
      <c r="T38" s="2"/>
      <c r="U38" s="2"/>
      <c r="V38" s="2"/>
      <c r="W38" s="2"/>
      <c r="X38" s="2"/>
      <c r="Y38" s="2"/>
      <c r="Z38" s="2"/>
    </row>
    <row r="39" ht="15.75" customHeight="1">
      <c r="A39" s="1" t="s">
        <v>578</v>
      </c>
      <c r="B39" s="1" t="s">
        <v>579</v>
      </c>
      <c r="C39" s="1" t="s">
        <v>574</v>
      </c>
      <c r="D39" s="1" t="s">
        <v>580</v>
      </c>
      <c r="E39" s="1" t="s">
        <v>581</v>
      </c>
      <c r="F39" s="1" t="s">
        <v>581</v>
      </c>
      <c r="G39" s="1" t="s">
        <v>582</v>
      </c>
      <c r="H39" s="1" t="s">
        <v>583</v>
      </c>
      <c r="I39" s="1" t="s">
        <v>375</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587</v>
      </c>
      <c r="G40" s="1" t="s">
        <v>292</v>
      </c>
      <c r="H40" s="1" t="s">
        <v>589</v>
      </c>
      <c r="I40" s="1" t="s">
        <v>590</v>
      </c>
      <c r="J40" s="1" t="s">
        <v>591</v>
      </c>
      <c r="K40" s="1" t="s">
        <v>574</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599</v>
      </c>
      <c r="I41" s="1" t="s">
        <v>597</v>
      </c>
      <c r="J41" s="1" t="s">
        <v>600</v>
      </c>
      <c r="K41" s="1" t="s">
        <v>601</v>
      </c>
      <c r="L41" s="2"/>
      <c r="M41" s="2"/>
      <c r="N41" s="2"/>
      <c r="O41" s="2"/>
      <c r="P41" s="2"/>
      <c r="Q41" s="2"/>
      <c r="R41" s="2"/>
      <c r="S41" s="2"/>
      <c r="T41" s="2"/>
      <c r="U41" s="2"/>
      <c r="V41" s="2"/>
      <c r="W41" s="2"/>
      <c r="X41" s="2"/>
      <c r="Y41" s="2"/>
      <c r="Z41" s="2"/>
    </row>
    <row r="42" ht="15.75" customHeight="1">
      <c r="A42" s="1" t="s">
        <v>602</v>
      </c>
      <c r="B42" s="1" t="s">
        <v>435</v>
      </c>
      <c r="C42" s="1" t="s">
        <v>436</v>
      </c>
      <c r="D42" s="1" t="s">
        <v>437</v>
      </c>
      <c r="E42" s="1" t="s">
        <v>438</v>
      </c>
      <c r="F42" s="1" t="s">
        <v>439</v>
      </c>
      <c r="G42" s="1" t="s">
        <v>440</v>
      </c>
      <c r="H42" s="1" t="s">
        <v>441</v>
      </c>
      <c r="I42" s="1" t="s">
        <v>442</v>
      </c>
      <c r="J42" s="1" t="s">
        <v>443</v>
      </c>
      <c r="K42" s="1" t="s">
        <v>444</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v>0.0</v>
      </c>
      <c r="J43" s="1" t="s">
        <v>611</v>
      </c>
      <c r="K43" s="1" t="s">
        <v>612</v>
      </c>
      <c r="L43" s="2"/>
      <c r="M43" s="2"/>
      <c r="N43" s="2"/>
      <c r="O43" s="2"/>
      <c r="P43" s="2"/>
      <c r="Q43" s="2"/>
      <c r="R43" s="2"/>
      <c r="S43" s="2"/>
      <c r="T43" s="2"/>
      <c r="U43" s="2"/>
      <c r="V43" s="2"/>
      <c r="W43" s="2"/>
      <c r="X43" s="2"/>
      <c r="Y43" s="2"/>
      <c r="Z43" s="2"/>
    </row>
    <row r="44" ht="15.75" customHeight="1">
      <c r="A44" s="1" t="s">
        <v>613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614</v>
      </c>
      <c r="B45" s="1" t="s">
        <v>615</v>
      </c>
      <c r="C45" s="1" t="s">
        <v>616</v>
      </c>
      <c r="D45" s="1" t="s">
        <v>617</v>
      </c>
      <c r="E45" s="1" t="s">
        <v>618</v>
      </c>
      <c r="F45" s="1" t="s">
        <v>619</v>
      </c>
      <c r="G45" s="1" t="s">
        <v>620</v>
      </c>
      <c r="H45" s="1" t="s">
        <v>621</v>
      </c>
      <c r="I45" s="1" t="s">
        <v>421</v>
      </c>
      <c r="J45" s="1" t="s">
        <v>504</v>
      </c>
      <c r="K45" s="1" t="s">
        <v>622</v>
      </c>
      <c r="L45" s="2"/>
      <c r="M45" s="2"/>
      <c r="N45" s="2"/>
      <c r="O45" s="2"/>
      <c r="P45" s="2"/>
      <c r="Q45" s="2"/>
      <c r="R45" s="2"/>
      <c r="S45" s="2"/>
      <c r="T45" s="2"/>
      <c r="U45" s="2"/>
      <c r="V45" s="2"/>
      <c r="W45" s="2"/>
      <c r="X45" s="2"/>
      <c r="Y45" s="2"/>
      <c r="Z45" s="2"/>
    </row>
    <row r="46" ht="15.75" customHeight="1">
      <c r="A46" s="1" t="s">
        <v>623</v>
      </c>
      <c r="B46" s="1" t="s">
        <v>599</v>
      </c>
      <c r="C46" s="1" t="s">
        <v>624</v>
      </c>
      <c r="D46" s="1" t="s">
        <v>625</v>
      </c>
      <c r="E46" s="1" t="s">
        <v>626</v>
      </c>
      <c r="F46" s="1" t="s">
        <v>498</v>
      </c>
      <c r="G46" s="1" t="s">
        <v>517</v>
      </c>
      <c r="H46" s="1" t="s">
        <v>627</v>
      </c>
      <c r="I46" s="1" t="s">
        <v>598</v>
      </c>
      <c r="J46" s="1" t="s">
        <v>628</v>
      </c>
      <c r="K46" s="1" t="s">
        <v>629</v>
      </c>
      <c r="L46" s="2"/>
      <c r="M46" s="2"/>
      <c r="N46" s="2"/>
      <c r="O46" s="2"/>
      <c r="P46" s="2"/>
      <c r="Q46" s="2"/>
      <c r="R46" s="2"/>
      <c r="S46" s="2"/>
      <c r="T46" s="2"/>
      <c r="U46" s="2"/>
      <c r="V46" s="2"/>
      <c r="W46" s="2"/>
      <c r="X46" s="2"/>
      <c r="Y46" s="2"/>
      <c r="Z46" s="2"/>
    </row>
    <row r="47" ht="15.75" customHeight="1">
      <c r="A47" s="1" t="s">
        <v>630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631</v>
      </c>
      <c r="B48" s="1" t="s">
        <v>632</v>
      </c>
      <c r="C48" s="1" t="s">
        <v>633</v>
      </c>
      <c r="D48" s="1" t="s">
        <v>497</v>
      </c>
      <c r="E48" s="1" t="s">
        <v>634</v>
      </c>
      <c r="F48" s="1" t="s">
        <v>635</v>
      </c>
      <c r="G48" s="1" t="s">
        <v>636</v>
      </c>
      <c r="H48" s="1" t="s">
        <v>637</v>
      </c>
      <c r="I48" s="1" t="s">
        <v>638</v>
      </c>
      <c r="J48" s="1" t="s">
        <v>583</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v>0.0</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v>2.776</v>
      </c>
      <c r="F51" s="1" t="s">
        <v>234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510</v>
      </c>
      <c r="C52" s="1" t="s">
        <v>671</v>
      </c>
      <c r="D52" s="1" t="s">
        <v>672</v>
      </c>
      <c r="E52" s="1" t="s">
        <v>673</v>
      </c>
      <c r="F52" s="1" t="s">
        <v>674</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674</v>
      </c>
      <c r="G53" s="1" t="s">
        <v>675</v>
      </c>
      <c r="H53" s="1" t="s">
        <v>676</v>
      </c>
      <c r="I53" s="1" t="s">
        <v>677</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194</v>
      </c>
      <c r="D54" s="1" t="s">
        <v>689</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v>4.164</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233</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388</v>
      </c>
      <c r="E59" s="1" t="s">
        <v>742</v>
      </c>
      <c r="F59" s="1" t="s">
        <v>743</v>
      </c>
      <c r="G59" s="1" t="s">
        <v>712</v>
      </c>
      <c r="H59" s="1" t="s">
        <v>481</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652</v>
      </c>
      <c r="F62" s="1" t="s">
        <v>773</v>
      </c>
      <c r="G62" s="1" t="s">
        <v>774</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780</v>
      </c>
      <c r="C63" s="1" t="s">
        <v>781</v>
      </c>
      <c r="D63" s="1" t="s">
        <v>782</v>
      </c>
      <c r="E63" s="1">
        <v>6.246</v>
      </c>
      <c r="F63" s="1" t="s">
        <v>783</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771</v>
      </c>
      <c r="D64" s="1" t="s">
        <v>537</v>
      </c>
      <c r="E64" s="1" t="s">
        <v>746</v>
      </c>
      <c r="F64" s="1" t="s">
        <v>791</v>
      </c>
      <c r="G64" s="1" t="s">
        <v>577</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796</v>
      </c>
      <c r="B65" s="1" t="s">
        <v>797</v>
      </c>
      <c r="C65" s="1" t="s">
        <v>798</v>
      </c>
      <c r="D65" s="1" t="s">
        <v>799</v>
      </c>
      <c r="E65" s="1" t="s">
        <v>674</v>
      </c>
      <c r="F65" s="1" t="s">
        <v>800</v>
      </c>
      <c r="G65" s="1" t="s">
        <v>801</v>
      </c>
      <c r="H65" s="1" t="s">
        <v>225</v>
      </c>
      <c r="I65" s="1" t="s">
        <v>297</v>
      </c>
      <c r="J65" s="1" t="s">
        <v>802</v>
      </c>
      <c r="K65" s="1" t="s">
        <v>803</v>
      </c>
      <c r="L65" s="2"/>
      <c r="M65" s="2"/>
      <c r="N65" s="2"/>
      <c r="O65" s="2"/>
      <c r="P65" s="2"/>
      <c r="Q65" s="2"/>
      <c r="R65" s="2"/>
      <c r="S65" s="2"/>
      <c r="T65" s="2"/>
      <c r="U65" s="2"/>
      <c r="V65" s="2"/>
      <c r="W65" s="2"/>
      <c r="X65" s="2"/>
      <c r="Y65" s="2"/>
      <c r="Z65" s="2"/>
    </row>
    <row r="66" ht="15.75" customHeight="1">
      <c r="A66" s="1" t="s">
        <v>804</v>
      </c>
      <c r="B66" s="1" t="s">
        <v>805</v>
      </c>
      <c r="C66" s="1" t="s">
        <v>806</v>
      </c>
      <c r="D66" s="1" t="s">
        <v>807</v>
      </c>
      <c r="E66" s="1" t="s">
        <v>808</v>
      </c>
      <c r="F66" s="1" t="s">
        <v>809</v>
      </c>
      <c r="G66" s="1" t="s">
        <v>801</v>
      </c>
      <c r="H66" s="1" t="s">
        <v>810</v>
      </c>
      <c r="I66" s="1" t="s">
        <v>811</v>
      </c>
      <c r="J66" s="1" t="s">
        <v>812</v>
      </c>
      <c r="K66" s="1" t="s">
        <v>813</v>
      </c>
      <c r="L66" s="2"/>
      <c r="M66" s="2"/>
      <c r="N66" s="2"/>
      <c r="O66" s="2"/>
      <c r="P66" s="2"/>
      <c r="Q66" s="2"/>
      <c r="R66" s="2"/>
      <c r="S66" s="2"/>
      <c r="T66" s="2"/>
      <c r="U66" s="2"/>
      <c r="V66" s="2"/>
      <c r="W66" s="2"/>
      <c r="X66" s="2"/>
      <c r="Y66" s="2"/>
      <c r="Z66" s="2"/>
    </row>
    <row r="67" ht="15.75" customHeight="1">
      <c r="A67" s="1" t="s">
        <v>814</v>
      </c>
      <c r="B67" s="1" t="s">
        <v>815</v>
      </c>
      <c r="C67" s="1" t="s">
        <v>662</v>
      </c>
      <c r="D67" s="1" t="s">
        <v>816</v>
      </c>
      <c r="E67" s="1" t="s">
        <v>817</v>
      </c>
      <c r="F67" s="1" t="s">
        <v>818</v>
      </c>
      <c r="G67" s="1" t="s">
        <v>819</v>
      </c>
      <c r="H67" s="1" t="s">
        <v>820</v>
      </c>
      <c r="I67" s="1" t="s">
        <v>821</v>
      </c>
      <c r="J67" s="1" t="s">
        <v>822</v>
      </c>
      <c r="K67" s="1" t="s">
        <v>302</v>
      </c>
      <c r="L67" s="2"/>
      <c r="M67" s="2"/>
      <c r="N67" s="2"/>
      <c r="O67" s="2"/>
      <c r="P67" s="2"/>
      <c r="Q67" s="2"/>
      <c r="R67" s="2"/>
      <c r="S67" s="2"/>
      <c r="T67" s="2"/>
      <c r="U67" s="2"/>
      <c r="V67" s="2"/>
      <c r="W67" s="2"/>
      <c r="X67" s="2"/>
      <c r="Y67" s="2"/>
      <c r="Z67" s="2"/>
    </row>
    <row r="68" ht="15.75" customHeight="1">
      <c r="A68" s="1" t="s">
        <v>823</v>
      </c>
      <c r="B68" s="1" t="s">
        <v>824</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842</v>
      </c>
      <c r="I70" s="1" t="s">
        <v>843</v>
      </c>
      <c r="J70" s="1" t="s">
        <v>844</v>
      </c>
      <c r="K70" s="1" t="s">
        <v>585</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600</v>
      </c>
      <c r="C72" s="1" t="s">
        <v>857</v>
      </c>
      <c r="D72" s="1" t="s">
        <v>858</v>
      </c>
      <c r="E72" s="1" t="s">
        <v>859</v>
      </c>
      <c r="F72" s="1" t="s">
        <v>860</v>
      </c>
      <c r="G72" s="1" t="s">
        <v>861</v>
      </c>
      <c r="H72" s="1" t="s">
        <v>862</v>
      </c>
      <c r="I72" s="1" t="s">
        <v>863</v>
      </c>
      <c r="J72" s="1" t="s">
        <v>864</v>
      </c>
      <c r="K72" s="1" t="s">
        <v>865</v>
      </c>
      <c r="L72" s="2"/>
      <c r="M72" s="2"/>
      <c r="N72" s="2"/>
      <c r="O72" s="2"/>
      <c r="P72" s="2"/>
      <c r="Q72" s="2"/>
      <c r="R72" s="2"/>
      <c r="S72" s="2"/>
      <c r="T72" s="2"/>
      <c r="U72" s="2"/>
      <c r="V72" s="2"/>
      <c r="W72" s="2"/>
      <c r="X72" s="2"/>
      <c r="Y72" s="2"/>
      <c r="Z72" s="2"/>
    </row>
    <row r="73" ht="15.75" customHeight="1">
      <c r="A73" s="1" t="s">
        <v>866</v>
      </c>
      <c r="B73" s="1" t="s">
        <v>867</v>
      </c>
      <c r="C73" s="1" t="s">
        <v>742</v>
      </c>
      <c r="D73" s="1" t="s">
        <v>868</v>
      </c>
      <c r="E73" s="1" t="s">
        <v>869</v>
      </c>
      <c r="F73" s="1" t="s">
        <v>870</v>
      </c>
      <c r="G73" s="1" t="s">
        <v>871</v>
      </c>
      <c r="H73" s="1" t="s">
        <v>872</v>
      </c>
      <c r="I73" s="1" t="s">
        <v>873</v>
      </c>
      <c r="J73" s="1" t="s">
        <v>240</v>
      </c>
      <c r="K73" s="1" t="s">
        <v>874</v>
      </c>
      <c r="L73" s="2"/>
      <c r="M73" s="2"/>
      <c r="N73" s="2"/>
      <c r="O73" s="2"/>
      <c r="P73" s="2"/>
      <c r="Q73" s="2"/>
      <c r="R73" s="2"/>
      <c r="S73" s="2"/>
      <c r="T73" s="2"/>
      <c r="U73" s="2"/>
      <c r="V73" s="2"/>
      <c r="W73" s="2"/>
      <c r="X73" s="2"/>
      <c r="Y73" s="2"/>
      <c r="Z73" s="2"/>
    </row>
    <row r="74" ht="15.75" customHeight="1">
      <c r="A74" s="1" t="s">
        <v>875</v>
      </c>
      <c r="B74" s="1" t="s">
        <v>481</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t="s">
        <v>889</v>
      </c>
      <c r="F75" s="1" t="s">
        <v>890</v>
      </c>
      <c r="G75" s="1" t="s">
        <v>880</v>
      </c>
      <c r="H75" s="1" t="s">
        <v>881</v>
      </c>
      <c r="I75" s="1" t="s">
        <v>882</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527</v>
      </c>
      <c r="D76" s="1" t="s">
        <v>895</v>
      </c>
      <c r="E76" s="1" t="s">
        <v>896</v>
      </c>
      <c r="F76" s="1" t="s">
        <v>723</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208</v>
      </c>
      <c r="F77" s="1" t="s">
        <v>906</v>
      </c>
      <c r="G77" s="1" t="s">
        <v>907</v>
      </c>
      <c r="H77" s="1" t="s">
        <v>908</v>
      </c>
      <c r="I77" s="1" t="s">
        <v>909</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485</v>
      </c>
      <c r="E78" s="1" t="s">
        <v>244</v>
      </c>
      <c r="F78" s="1" t="s">
        <v>915</v>
      </c>
      <c r="G78" s="1" t="s">
        <v>296</v>
      </c>
      <c r="H78" s="1" t="s">
        <v>478</v>
      </c>
      <c r="I78" s="1" t="s">
        <v>916</v>
      </c>
      <c r="J78" s="1" t="s">
        <v>917</v>
      </c>
      <c r="K78" s="1" t="s">
        <v>533</v>
      </c>
      <c r="L78" s="2"/>
      <c r="M78" s="2"/>
      <c r="N78" s="2"/>
      <c r="O78" s="2"/>
      <c r="P78" s="2"/>
      <c r="Q78" s="2"/>
      <c r="R78" s="2"/>
      <c r="S78" s="2"/>
      <c r="T78" s="2"/>
      <c r="U78" s="2"/>
      <c r="V78" s="2"/>
      <c r="W78" s="2"/>
      <c r="X78" s="2"/>
      <c r="Y78" s="2"/>
      <c r="Z78" s="2"/>
    </row>
    <row r="79" ht="15.75" customHeight="1">
      <c r="A79" s="1" t="s">
        <v>918</v>
      </c>
      <c r="B79" s="1" t="s">
        <v>652</v>
      </c>
      <c r="C79" s="1" t="s">
        <v>919</v>
      </c>
      <c r="D79" s="1" t="s">
        <v>245</v>
      </c>
      <c r="E79" s="1" t="s">
        <v>920</v>
      </c>
      <c r="F79" s="1" t="s">
        <v>921</v>
      </c>
      <c r="G79" s="1" t="s">
        <v>922</v>
      </c>
      <c r="H79" s="1" t="s">
        <v>419</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414</v>
      </c>
      <c r="C80" s="1" t="s">
        <v>222</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837</v>
      </c>
      <c r="C81" s="1" t="s">
        <v>936</v>
      </c>
      <c r="D81" s="1" t="s">
        <v>530</v>
      </c>
      <c r="E81" s="1" t="s">
        <v>937</v>
      </c>
      <c r="F81" s="1" t="s">
        <v>938</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617</v>
      </c>
      <c r="D83" s="1" t="s">
        <v>957</v>
      </c>
      <c r="E83" s="1">
        <v>-6.246</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236</v>
      </c>
      <c r="E84" s="1" t="s">
        <v>533</v>
      </c>
      <c r="F84" s="1" t="s">
        <v>797</v>
      </c>
      <c r="G84" s="1" t="s">
        <v>829</v>
      </c>
      <c r="H84" s="1" t="s">
        <v>967</v>
      </c>
      <c r="I84" s="1" t="s">
        <v>968</v>
      </c>
      <c r="J84" s="1" t="s">
        <v>579</v>
      </c>
      <c r="K84" s="1" t="s">
        <v>969</v>
      </c>
      <c r="L84" s="2"/>
      <c r="M84" s="2"/>
      <c r="N84" s="2"/>
      <c r="O84" s="2"/>
      <c r="P84" s="2"/>
      <c r="Q84" s="2"/>
      <c r="R84" s="2"/>
      <c r="S84" s="2"/>
      <c r="T84" s="2"/>
      <c r="U84" s="2"/>
      <c r="V84" s="2"/>
      <c r="W84" s="2"/>
      <c r="X84" s="2"/>
      <c r="Y84" s="2"/>
      <c r="Z84" s="2"/>
    </row>
    <row r="85" ht="15.75" customHeight="1">
      <c r="A85" s="1" t="s">
        <v>970</v>
      </c>
      <c r="B85" s="1" t="s">
        <v>971</v>
      </c>
      <c r="C85" s="1" t="s">
        <v>972</v>
      </c>
      <c r="D85" s="1" t="s">
        <v>973</v>
      </c>
      <c r="E85" s="1" t="s">
        <v>974</v>
      </c>
      <c r="F85" s="1" t="s">
        <v>297</v>
      </c>
      <c r="G85" s="1" t="s">
        <v>975</v>
      </c>
      <c r="H85" s="1" t="s">
        <v>976</v>
      </c>
      <c r="I85" s="1" t="s">
        <v>525</v>
      </c>
      <c r="J85" s="1" t="s">
        <v>977</v>
      </c>
      <c r="K85" s="1" t="s">
        <v>978</v>
      </c>
      <c r="L85" s="2"/>
      <c r="M85" s="2"/>
      <c r="N85" s="2"/>
      <c r="O85" s="2"/>
      <c r="P85" s="2"/>
      <c r="Q85" s="2"/>
      <c r="R85" s="2"/>
      <c r="S85" s="2"/>
      <c r="T85" s="2"/>
      <c r="U85" s="2"/>
      <c r="V85" s="2"/>
      <c r="W85" s="2"/>
      <c r="X85" s="2"/>
      <c r="Y85" s="2"/>
      <c r="Z85" s="2"/>
    </row>
    <row r="86" ht="15.75" customHeight="1">
      <c r="A86" s="1" t="s">
        <v>979</v>
      </c>
      <c r="B86" s="1" t="s">
        <v>980</v>
      </c>
      <c r="C86" s="1" t="s">
        <v>981</v>
      </c>
      <c r="D86" s="1" t="s">
        <v>982</v>
      </c>
      <c r="E86" s="1" t="s">
        <v>983</v>
      </c>
      <c r="F86" s="1" t="s">
        <v>984</v>
      </c>
      <c r="G86" s="1" t="s">
        <v>985</v>
      </c>
      <c r="H86" s="1" t="s">
        <v>986</v>
      </c>
      <c r="I86" s="1" t="s">
        <v>987</v>
      </c>
      <c r="J86" s="1" t="s">
        <v>539</v>
      </c>
      <c r="K86" s="1" t="s">
        <v>988</v>
      </c>
      <c r="L86" s="2"/>
      <c r="M86" s="2"/>
      <c r="N86" s="2"/>
      <c r="O86" s="2"/>
      <c r="P86" s="2"/>
      <c r="Q86" s="2"/>
      <c r="R86" s="2"/>
      <c r="S86" s="2"/>
      <c r="T86" s="2"/>
      <c r="U86" s="2"/>
      <c r="V86" s="2"/>
      <c r="W86" s="2"/>
      <c r="X86" s="2"/>
      <c r="Y86" s="2"/>
      <c r="Z86" s="2"/>
    </row>
    <row r="87" ht="15.75" customHeight="1">
      <c r="A87" s="1" t="s">
        <v>989</v>
      </c>
      <c r="B87" s="1" t="s">
        <v>990</v>
      </c>
      <c r="C87" s="1" t="s">
        <v>991</v>
      </c>
      <c r="D87" s="1" t="s">
        <v>992</v>
      </c>
      <c r="E87" s="1" t="s">
        <v>993</v>
      </c>
      <c r="F87" s="1" t="s">
        <v>994</v>
      </c>
      <c r="G87" s="1" t="s">
        <v>995</v>
      </c>
      <c r="H87" s="1" t="s">
        <v>996</v>
      </c>
      <c r="I87" s="1" t="s">
        <v>742</v>
      </c>
      <c r="J87" s="1" t="s">
        <v>997</v>
      </c>
      <c r="K87" s="1" t="s">
        <v>998</v>
      </c>
      <c r="L87" s="2"/>
      <c r="M87" s="2"/>
      <c r="N87" s="2"/>
      <c r="O87" s="2"/>
      <c r="P87" s="2"/>
      <c r="Q87" s="2"/>
      <c r="R87" s="2"/>
      <c r="S87" s="2"/>
      <c r="T87" s="2"/>
      <c r="U87" s="2"/>
      <c r="V87" s="2"/>
      <c r="W87" s="2"/>
      <c r="X87" s="2"/>
      <c r="Y87" s="2"/>
      <c r="Z87" s="2"/>
    </row>
    <row r="88" ht="15.75" customHeight="1">
      <c r="A88" s="1" t="s">
        <v>999</v>
      </c>
      <c r="B88" s="1" t="s">
        <v>1000</v>
      </c>
      <c r="C88" s="1" t="s">
        <v>786</v>
      </c>
      <c r="D88" s="1" t="s">
        <v>1001</v>
      </c>
      <c r="E88" s="1" t="s">
        <v>1002</v>
      </c>
      <c r="F88" s="1" t="s">
        <v>1003</v>
      </c>
      <c r="G88" s="1" t="s">
        <v>1004</v>
      </c>
      <c r="H88" s="1" t="s">
        <v>922</v>
      </c>
      <c r="I88" s="1" t="s">
        <v>825</v>
      </c>
      <c r="J88" s="1" t="s">
        <v>591</v>
      </c>
      <c r="K88" s="1" t="s">
        <v>1005</v>
      </c>
      <c r="L88" s="2"/>
      <c r="M88" s="2"/>
      <c r="N88" s="2"/>
      <c r="O88" s="2"/>
      <c r="P88" s="2"/>
      <c r="Q88" s="2"/>
      <c r="R88" s="2"/>
      <c r="S88" s="2"/>
      <c r="T88" s="2"/>
      <c r="U88" s="2"/>
      <c r="V88" s="2"/>
      <c r="W88" s="2"/>
      <c r="X88" s="2"/>
      <c r="Y88" s="2"/>
      <c r="Z88" s="2"/>
    </row>
    <row r="89" ht="15.75" customHeight="1">
      <c r="A89" s="1" t="s">
        <v>1006</v>
      </c>
      <c r="B89" s="1">
        <v>9.716</v>
      </c>
      <c r="C89" s="1" t="s">
        <v>1007</v>
      </c>
      <c r="D89" s="1" t="s">
        <v>1008</v>
      </c>
      <c r="E89" s="1" t="s">
        <v>1009</v>
      </c>
      <c r="F89" s="1" t="s">
        <v>1010</v>
      </c>
      <c r="G89" s="1" t="s">
        <v>1011</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301</v>
      </c>
      <c r="C90" s="1" t="s">
        <v>1017</v>
      </c>
      <c r="D90" s="1" t="s">
        <v>1018</v>
      </c>
      <c r="E90" s="1" t="s">
        <v>1019</v>
      </c>
      <c r="F90" s="1" t="s">
        <v>1020</v>
      </c>
      <c r="G90" s="1" t="s">
        <v>289</v>
      </c>
      <c r="H90" s="1" t="s">
        <v>246</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1025</v>
      </c>
      <c r="B92" s="1" t="s">
        <v>1026</v>
      </c>
      <c r="C92" s="1" t="s">
        <v>1027</v>
      </c>
      <c r="D92" s="1" t="s">
        <v>1028</v>
      </c>
      <c r="E92" s="1" t="s">
        <v>1029</v>
      </c>
      <c r="F92" s="1" t="s">
        <v>1030</v>
      </c>
      <c r="G92" s="1" t="s">
        <v>711</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1035</v>
      </c>
      <c r="B93" s="1" t="s">
        <v>1036</v>
      </c>
      <c r="C93" s="1" t="s">
        <v>1037</v>
      </c>
      <c r="D93" s="1" t="s">
        <v>1038</v>
      </c>
      <c r="E93" s="1" t="s">
        <v>222</v>
      </c>
      <c r="F93" s="1" t="s">
        <v>1019</v>
      </c>
      <c r="G93" s="1" t="s">
        <v>628</v>
      </c>
      <c r="H93" s="1" t="s">
        <v>1039</v>
      </c>
      <c r="I93" s="1" t="s">
        <v>801</v>
      </c>
      <c r="J93" s="1" t="s">
        <v>1009</v>
      </c>
      <c r="K93" s="1" t="s">
        <v>519</v>
      </c>
      <c r="L93" s="2"/>
      <c r="M93" s="2"/>
      <c r="N93" s="2"/>
      <c r="O93" s="2"/>
      <c r="P93" s="2"/>
      <c r="Q93" s="2"/>
      <c r="R93" s="2"/>
      <c r="S93" s="2"/>
      <c r="T93" s="2"/>
      <c r="U93" s="2"/>
      <c r="V93" s="2"/>
      <c r="W93" s="2"/>
      <c r="X93" s="2"/>
      <c r="Y93" s="2"/>
      <c r="Z93" s="2"/>
    </row>
    <row r="94" ht="15.75" customHeight="1">
      <c r="A94" s="1" t="s">
        <v>1040</v>
      </c>
      <c r="B94" s="1" t="s">
        <v>1041</v>
      </c>
      <c r="C94" s="1" t="s">
        <v>1042</v>
      </c>
      <c r="D94" s="1" t="s">
        <v>1043</v>
      </c>
      <c r="E94" s="1" t="s">
        <v>1044</v>
      </c>
      <c r="F94" s="1" t="s">
        <v>1045</v>
      </c>
      <c r="G94" s="1" t="s">
        <v>1046</v>
      </c>
      <c r="H94" s="1" t="s">
        <v>1047</v>
      </c>
      <c r="I94" s="1" t="s">
        <v>1048</v>
      </c>
      <c r="J94" s="1" t="s">
        <v>1049</v>
      </c>
      <c r="K94" s="1" t="s">
        <v>1050</v>
      </c>
      <c r="L94" s="2"/>
      <c r="M94" s="2"/>
      <c r="N94" s="2"/>
      <c r="O94" s="2"/>
      <c r="P94" s="2"/>
      <c r="Q94" s="2"/>
      <c r="R94" s="2"/>
      <c r="S94" s="2"/>
      <c r="T94" s="2"/>
      <c r="U94" s="2"/>
      <c r="V94" s="2"/>
      <c r="W94" s="2"/>
      <c r="X94" s="2"/>
      <c r="Y94" s="2"/>
      <c r="Z94" s="2"/>
    </row>
    <row r="95" ht="15.75" customHeight="1">
      <c r="A95" s="1" t="s">
        <v>1051</v>
      </c>
      <c r="B95" s="1" t="s">
        <v>848</v>
      </c>
      <c r="C95" s="1" t="s">
        <v>1052</v>
      </c>
      <c r="D95" s="1" t="s">
        <v>1053</v>
      </c>
      <c r="E95" s="1" t="s">
        <v>632</v>
      </c>
      <c r="F95" s="1" t="s">
        <v>982</v>
      </c>
      <c r="G95" s="1" t="s">
        <v>894</v>
      </c>
      <c r="H95" s="1" t="s">
        <v>1053</v>
      </c>
      <c r="I95" s="1" t="s">
        <v>1054</v>
      </c>
      <c r="J95" s="1" t="s">
        <v>1030</v>
      </c>
      <c r="K95" s="1" t="s">
        <v>596</v>
      </c>
      <c r="L95" s="2"/>
      <c r="M95" s="2"/>
      <c r="N95" s="2"/>
      <c r="O95" s="2"/>
      <c r="P95" s="2"/>
      <c r="Q95" s="2"/>
      <c r="R95" s="2"/>
      <c r="S95" s="2"/>
      <c r="T95" s="2"/>
      <c r="U95" s="2"/>
      <c r="V95" s="2"/>
      <c r="W95" s="2"/>
      <c r="X95" s="2"/>
      <c r="Y95" s="2"/>
      <c r="Z95" s="2"/>
    </row>
    <row r="96" ht="15.75" customHeight="1">
      <c r="A96" s="1" t="s">
        <v>1055</v>
      </c>
      <c r="B96" s="1" t="s">
        <v>1056</v>
      </c>
      <c r="C96" s="1" t="s">
        <v>1057</v>
      </c>
      <c r="D96" s="1" t="s">
        <v>1058</v>
      </c>
      <c r="E96" s="1" t="s">
        <v>1059</v>
      </c>
      <c r="F96" s="1" t="s">
        <v>1010</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957</v>
      </c>
      <c r="D97" s="1" t="s">
        <v>1067</v>
      </c>
      <c r="E97" s="1" t="s">
        <v>939</v>
      </c>
      <c r="F97" s="1" t="s">
        <v>1068</v>
      </c>
      <c r="G97" s="1" t="s">
        <v>1069</v>
      </c>
      <c r="H97" s="1" t="s">
        <v>1061</v>
      </c>
      <c r="I97" s="1" t="s">
        <v>1062</v>
      </c>
      <c r="J97" s="1" t="s">
        <v>1070</v>
      </c>
      <c r="K97" s="1" t="s">
        <v>1071</v>
      </c>
      <c r="L97" s="2"/>
      <c r="M97" s="2"/>
      <c r="N97" s="2"/>
      <c r="O97" s="2"/>
      <c r="P97" s="2"/>
      <c r="Q97" s="2"/>
      <c r="R97" s="2"/>
      <c r="S97" s="2"/>
      <c r="T97" s="2"/>
      <c r="U97" s="2"/>
      <c r="V97" s="2"/>
      <c r="W97" s="2"/>
      <c r="X97" s="2"/>
      <c r="Y97" s="2"/>
      <c r="Z97" s="2"/>
    </row>
    <row r="98" ht="15.75" customHeight="1">
      <c r="A98" s="1" t="s">
        <v>1072</v>
      </c>
      <c r="B98" s="1" t="s">
        <v>481</v>
      </c>
      <c r="C98" s="1" t="s">
        <v>785</v>
      </c>
      <c r="D98" s="1" t="s">
        <v>1073</v>
      </c>
      <c r="E98" s="1" t="s">
        <v>1074</v>
      </c>
      <c r="F98" s="1" t="s">
        <v>1075</v>
      </c>
      <c r="G98" s="1" t="s">
        <v>1076</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698</v>
      </c>
      <c r="C99" s="1" t="s">
        <v>904</v>
      </c>
      <c r="D99" s="1" t="s">
        <v>1020</v>
      </c>
      <c r="E99" s="1" t="s">
        <v>1082</v>
      </c>
      <c r="F99" s="1" t="s">
        <v>1083</v>
      </c>
      <c r="G99" s="1" t="s">
        <v>1084</v>
      </c>
      <c r="H99" s="1" t="s">
        <v>1085</v>
      </c>
      <c r="I99" s="1" t="s">
        <v>1086</v>
      </c>
      <c r="J99" s="1" t="s">
        <v>1087</v>
      </c>
      <c r="K99" s="1" t="s">
        <v>1088</v>
      </c>
      <c r="L99" s="2"/>
      <c r="M99" s="2"/>
      <c r="N99" s="2"/>
      <c r="O99" s="2"/>
      <c r="P99" s="2"/>
      <c r="Q99" s="2"/>
      <c r="R99" s="2"/>
      <c r="S99" s="2"/>
      <c r="T99" s="2"/>
      <c r="U99" s="2"/>
      <c r="V99" s="2"/>
      <c r="W99" s="2"/>
      <c r="X99" s="2"/>
      <c r="Y99" s="2"/>
      <c r="Z99" s="2"/>
    </row>
    <row r="100" ht="15.75" customHeight="1">
      <c r="A100" s="1" t="s">
        <v>1089</v>
      </c>
      <c r="B100" s="1" t="s">
        <v>1090</v>
      </c>
      <c r="C100" s="1" t="s">
        <v>1091</v>
      </c>
      <c r="D100" s="1" t="s">
        <v>869</v>
      </c>
      <c r="E100" s="1" t="s">
        <v>417</v>
      </c>
      <c r="F100" s="1" t="s">
        <v>538</v>
      </c>
      <c r="G100" s="1">
        <v>4.164</v>
      </c>
      <c r="H100" s="1" t="s">
        <v>904</v>
      </c>
      <c r="I100" s="1" t="s">
        <v>1092</v>
      </c>
      <c r="J100" s="1" t="s">
        <v>638</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209</v>
      </c>
      <c r="H101" s="1" t="s">
        <v>246</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1106</v>
      </c>
      <c r="E102" s="1" t="s">
        <v>1107</v>
      </c>
      <c r="F102" s="1" t="s">
        <v>1108</v>
      </c>
      <c r="G102" s="1" t="s">
        <v>1109</v>
      </c>
      <c r="H102" s="1" t="s">
        <v>1110</v>
      </c>
      <c r="I102" s="1" t="s">
        <v>542</v>
      </c>
      <c r="J102" s="1" t="s">
        <v>1111</v>
      </c>
      <c r="K102" s="1" t="s">
        <v>374</v>
      </c>
      <c r="L102" s="2"/>
      <c r="M102" s="2"/>
      <c r="N102" s="2"/>
      <c r="O102" s="2"/>
      <c r="P102" s="2"/>
      <c r="Q102" s="2"/>
      <c r="R102" s="2"/>
      <c r="S102" s="2"/>
      <c r="T102" s="2"/>
      <c r="U102" s="2"/>
      <c r="V102" s="2"/>
      <c r="W102" s="2"/>
      <c r="X102" s="2"/>
      <c r="Y102" s="2"/>
      <c r="Z102" s="2"/>
    </row>
    <row r="103" ht="15.75" customHeight="1">
      <c r="A103" s="1" t="s">
        <v>1112</v>
      </c>
      <c r="B103" s="1" t="s">
        <v>1113</v>
      </c>
      <c r="C103" s="1" t="s">
        <v>1114</v>
      </c>
      <c r="D103" s="1" t="s">
        <v>1115</v>
      </c>
      <c r="E103" s="1" t="s">
        <v>534</v>
      </c>
      <c r="F103" s="1" t="s">
        <v>1098</v>
      </c>
      <c r="G103" s="1" t="s">
        <v>798</v>
      </c>
      <c r="H103" s="1" t="s">
        <v>1116</v>
      </c>
      <c r="I103" s="1" t="s">
        <v>788</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476</v>
      </c>
      <c r="E104" s="1" t="s">
        <v>1122</v>
      </c>
      <c r="F104" s="1" t="s">
        <v>1123</v>
      </c>
      <c r="G104" s="1" t="s">
        <v>1124</v>
      </c>
      <c r="H104" s="1" t="s">
        <v>799</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401</v>
      </c>
      <c r="E105" s="1" t="s">
        <v>1131</v>
      </c>
      <c r="F105" s="1" t="s">
        <v>730</v>
      </c>
      <c r="G105" s="1" t="s">
        <v>1132</v>
      </c>
      <c r="H105" s="1" t="s">
        <v>1133</v>
      </c>
      <c r="I105" s="1" t="s">
        <v>1134</v>
      </c>
      <c r="J105" s="1" t="s">
        <v>1135</v>
      </c>
      <c r="K105" s="1" t="s">
        <v>1136</v>
      </c>
      <c r="L105" s="2"/>
      <c r="M105" s="2"/>
      <c r="N105" s="2"/>
      <c r="O105" s="2"/>
      <c r="P105" s="2"/>
      <c r="Q105" s="2"/>
      <c r="R105" s="2"/>
      <c r="S105" s="2"/>
      <c r="T105" s="2"/>
      <c r="U105" s="2"/>
      <c r="V105" s="2"/>
      <c r="W105" s="2"/>
      <c r="X105" s="2"/>
      <c r="Y105" s="2"/>
      <c r="Z105" s="2"/>
    </row>
    <row r="106" ht="15.75" customHeight="1">
      <c r="A106" s="1" t="s">
        <v>1137</v>
      </c>
      <c r="B106" s="1" t="s">
        <v>1138</v>
      </c>
      <c r="C106" s="1" t="s">
        <v>1139</v>
      </c>
      <c r="D106" s="1" t="s">
        <v>1140</v>
      </c>
      <c r="E106" s="1" t="s">
        <v>1141</v>
      </c>
      <c r="F106" s="1" t="s">
        <v>1142</v>
      </c>
      <c r="G106" s="1" t="s">
        <v>1143</v>
      </c>
      <c r="H106" s="1" t="s">
        <v>991</v>
      </c>
      <c r="I106" s="1" t="s">
        <v>1144</v>
      </c>
      <c r="J106" s="1" t="s">
        <v>943</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939</v>
      </c>
      <c r="D107" s="1" t="s">
        <v>1148</v>
      </c>
      <c r="E107" s="1" t="s">
        <v>417</v>
      </c>
      <c r="F107" s="1" t="s">
        <v>1149</v>
      </c>
      <c r="G107" s="1" t="s">
        <v>1150</v>
      </c>
      <c r="H107" s="1" t="s">
        <v>1151</v>
      </c>
      <c r="I107" s="1" t="s">
        <v>1095</v>
      </c>
      <c r="J107" s="1" t="s">
        <v>905</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1155</v>
      </c>
      <c r="D108" s="1" t="s">
        <v>1155</v>
      </c>
      <c r="E108" s="1" t="s">
        <v>1156</v>
      </c>
      <c r="F108" s="1" t="s">
        <v>193</v>
      </c>
      <c r="G108" s="1" t="s">
        <v>1157</v>
      </c>
      <c r="H108" s="1" t="s">
        <v>1158</v>
      </c>
      <c r="I108" s="1" t="s">
        <v>1159</v>
      </c>
      <c r="J108" s="1" t="s">
        <v>1141</v>
      </c>
      <c r="K108" s="1" t="s">
        <v>1160</v>
      </c>
      <c r="L108" s="2"/>
      <c r="M108" s="2"/>
      <c r="N108" s="2"/>
      <c r="O108" s="2"/>
      <c r="P108" s="2"/>
      <c r="Q108" s="2"/>
      <c r="R108" s="2"/>
      <c r="S108" s="2"/>
      <c r="T108" s="2"/>
      <c r="U108" s="2"/>
      <c r="V108" s="2"/>
      <c r="W108" s="2"/>
      <c r="X108" s="2"/>
      <c r="Y108" s="2"/>
      <c r="Z108" s="2"/>
    </row>
    <row r="109" ht="15.75" customHeight="1">
      <c r="A109" s="1" t="s">
        <v>1161</v>
      </c>
      <c r="B109" s="1" t="s">
        <v>206</v>
      </c>
      <c r="C109" s="1" t="s">
        <v>195</v>
      </c>
      <c r="D109" s="1" t="s">
        <v>1162</v>
      </c>
      <c r="E109" s="1" t="s">
        <v>1163</v>
      </c>
      <c r="F109" s="1" t="s">
        <v>1164</v>
      </c>
      <c r="G109" s="1" t="s">
        <v>1165</v>
      </c>
      <c r="H109" s="1" t="s">
        <v>200</v>
      </c>
      <c r="I109" s="1" t="s">
        <v>1166</v>
      </c>
      <c r="J109" s="1" t="s">
        <v>1167</v>
      </c>
      <c r="K109" s="1" t="s">
        <v>588</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v>3.47</v>
      </c>
      <c r="F110" s="1" t="s">
        <v>1141</v>
      </c>
      <c r="G110" s="1" t="s">
        <v>200</v>
      </c>
      <c r="H110" s="1" t="s">
        <v>1172</v>
      </c>
      <c r="I110" s="1" t="s">
        <v>1173</v>
      </c>
      <c r="J110" s="1" t="s">
        <v>783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1176</v>
      </c>
      <c r="D111" s="1" t="s">
        <v>1177</v>
      </c>
      <c r="E111" s="1" t="s">
        <v>1178</v>
      </c>
      <c r="F111" s="1" t="s">
        <v>1141</v>
      </c>
      <c r="G111" s="1" t="s">
        <v>788</v>
      </c>
      <c r="H111" s="1" t="s">
        <v>1179</v>
      </c>
      <c r="I111" s="1" t="s">
        <v>1180</v>
      </c>
      <c r="J111" s="1" t="s">
        <v>998</v>
      </c>
      <c r="K111" s="1" t="s">
        <v>1181</v>
      </c>
      <c r="L111" s="2"/>
      <c r="M111" s="2"/>
      <c r="N111" s="2"/>
      <c r="O111" s="2"/>
      <c r="P111" s="2"/>
      <c r="Q111" s="2"/>
      <c r="R111" s="2"/>
      <c r="S111" s="2"/>
      <c r="T111" s="2"/>
      <c r="U111" s="2"/>
      <c r="V111" s="2"/>
      <c r="W111" s="2"/>
      <c r="X111" s="2"/>
      <c r="Y111" s="2"/>
      <c r="Z111" s="2"/>
    </row>
    <row r="112" ht="15.75" customHeight="1">
      <c r="A112" s="1" t="s">
        <v>1182</v>
      </c>
      <c r="B112" s="1" t="s">
        <v>304</v>
      </c>
      <c r="C112" s="1" t="s">
        <v>936</v>
      </c>
      <c r="D112" s="1" t="s">
        <v>1183</v>
      </c>
      <c r="E112" s="1" t="s">
        <v>983</v>
      </c>
      <c r="F112" s="1" t="s">
        <v>1184</v>
      </c>
      <c r="G112" s="1" t="s">
        <v>971</v>
      </c>
      <c r="H112" s="1" t="s">
        <v>193</v>
      </c>
      <c r="I112" s="1" t="s">
        <v>813</v>
      </c>
      <c r="J112" s="1" t="s">
        <v>1185</v>
      </c>
      <c r="K112" s="1" t="s">
        <v>1101</v>
      </c>
      <c r="L112" s="2"/>
      <c r="M112" s="2"/>
      <c r="N112" s="2"/>
      <c r="O112" s="2"/>
      <c r="P112" s="2"/>
      <c r="Q112" s="2"/>
      <c r="R112" s="2"/>
      <c r="S112" s="2"/>
      <c r="T112" s="2"/>
      <c r="U112" s="2"/>
      <c r="V112" s="2"/>
      <c r="W112" s="2"/>
      <c r="X112" s="2"/>
      <c r="Y112" s="2"/>
      <c r="Z112" s="2"/>
    </row>
    <row r="113" ht="15.75" customHeight="1">
      <c r="A113" s="1" t="s">
        <v>1186</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1187</v>
      </c>
      <c r="B114" s="1" t="s">
        <v>209</v>
      </c>
      <c r="C114" s="1" t="s">
        <v>1188</v>
      </c>
      <c r="D114" s="1" t="s">
        <v>1189</v>
      </c>
      <c r="E114" s="1" t="s">
        <v>1190</v>
      </c>
      <c r="F114" s="1" t="s">
        <v>1191</v>
      </c>
      <c r="G114" s="1" t="s">
        <v>1192</v>
      </c>
      <c r="H114" s="1" t="s">
        <v>786</v>
      </c>
      <c r="I114" s="1" t="s">
        <v>232</v>
      </c>
      <c r="J114" s="1" t="s">
        <v>1193</v>
      </c>
      <c r="K114" s="1" t="s">
        <v>1139</v>
      </c>
      <c r="L114" s="2"/>
      <c r="M114" s="2"/>
      <c r="N114" s="2"/>
      <c r="O114" s="2"/>
      <c r="P114" s="2"/>
      <c r="Q114" s="2"/>
      <c r="R114" s="2"/>
      <c r="S114" s="2"/>
      <c r="T114" s="2"/>
      <c r="U114" s="2"/>
      <c r="V114" s="2"/>
      <c r="W114" s="2"/>
      <c r="X114" s="2"/>
      <c r="Y114" s="2"/>
      <c r="Z114" s="2"/>
    </row>
    <row r="115" ht="15.75" customHeight="1">
      <c r="A115" s="1" t="s">
        <v>1194</v>
      </c>
      <c r="B115" s="1" t="s">
        <v>1195</v>
      </c>
      <c r="C115" s="1" t="s">
        <v>1196</v>
      </c>
      <c r="D115" s="1" t="s">
        <v>1197</v>
      </c>
      <c r="E115" s="1" t="s">
        <v>1198</v>
      </c>
      <c r="F115" s="1" t="s">
        <v>1199</v>
      </c>
      <c r="G115" s="1" t="s">
        <v>1200</v>
      </c>
      <c r="H115" s="1" t="s">
        <v>1201</v>
      </c>
      <c r="I115" s="1" t="s">
        <v>1202</v>
      </c>
      <c r="J115" s="1" t="s">
        <v>1203</v>
      </c>
      <c r="K115" s="1" t="s">
        <v>1204</v>
      </c>
      <c r="L115" s="2"/>
      <c r="M115" s="2"/>
      <c r="N115" s="2"/>
      <c r="O115" s="2"/>
      <c r="P115" s="2"/>
      <c r="Q115" s="2"/>
      <c r="R115" s="2"/>
      <c r="S115" s="2"/>
      <c r="T115" s="2"/>
      <c r="U115" s="2"/>
      <c r="V115" s="2"/>
      <c r="W115" s="2"/>
      <c r="X115" s="2"/>
      <c r="Y115" s="2"/>
      <c r="Z115" s="2"/>
    </row>
    <row r="116" ht="15.75" customHeight="1">
      <c r="A116" s="1" t="s">
        <v>1205</v>
      </c>
      <c r="B116" s="1" t="s">
        <v>1206</v>
      </c>
      <c r="C116" s="1" t="s">
        <v>1207</v>
      </c>
      <c r="D116" s="1" t="s">
        <v>402</v>
      </c>
      <c r="E116" s="1" t="s">
        <v>637</v>
      </c>
      <c r="F116" s="1" t="s">
        <v>1191</v>
      </c>
      <c r="G116" s="1" t="s">
        <v>1208</v>
      </c>
      <c r="H116" s="1" t="s">
        <v>1209</v>
      </c>
      <c r="I116" s="1" t="s">
        <v>1210</v>
      </c>
      <c r="J116" s="1" t="s">
        <v>1211</v>
      </c>
      <c r="K116" s="1" t="s">
        <v>1212</v>
      </c>
      <c r="L116" s="2"/>
      <c r="M116" s="2"/>
      <c r="N116" s="2"/>
      <c r="O116" s="2"/>
      <c r="P116" s="2"/>
      <c r="Q116" s="2"/>
      <c r="R116" s="2"/>
      <c r="S116" s="2"/>
      <c r="T116" s="2"/>
      <c r="U116" s="2"/>
      <c r="V116" s="2"/>
      <c r="W116" s="2"/>
      <c r="X116" s="2"/>
      <c r="Y116" s="2"/>
      <c r="Z116" s="2"/>
    </row>
    <row r="117" ht="15.75" customHeight="1">
      <c r="A117" s="1" t="s">
        <v>1213</v>
      </c>
      <c r="B117" s="1" t="s">
        <v>925</v>
      </c>
      <c r="C117" s="1" t="s">
        <v>1096</v>
      </c>
      <c r="D117" s="1" t="s">
        <v>1032</v>
      </c>
      <c r="E117" s="1" t="s">
        <v>715</v>
      </c>
      <c r="F117" s="1" t="s">
        <v>838</v>
      </c>
      <c r="G117" s="1" t="s">
        <v>1214</v>
      </c>
      <c r="H117" s="1" t="s">
        <v>1098</v>
      </c>
      <c r="I117" s="1" t="s">
        <v>1017</v>
      </c>
      <c r="J117" s="1" t="s">
        <v>528</v>
      </c>
      <c r="K117" s="1" t="s">
        <v>1215</v>
      </c>
      <c r="L117" s="2"/>
      <c r="M117" s="2"/>
      <c r="N117" s="2"/>
      <c r="O117" s="2"/>
      <c r="P117" s="2"/>
      <c r="Q117" s="2"/>
      <c r="R117" s="2"/>
      <c r="S117" s="2"/>
      <c r="T117" s="2"/>
      <c r="U117" s="2"/>
      <c r="V117" s="2"/>
      <c r="W117" s="2"/>
      <c r="X117" s="2"/>
      <c r="Y117" s="2"/>
      <c r="Z117" s="2"/>
    </row>
    <row r="118" ht="15.75" customHeight="1">
      <c r="A118" s="1" t="s">
        <v>1216</v>
      </c>
      <c r="B118" s="1" t="s">
        <v>1217</v>
      </c>
      <c r="C118" s="1" t="s">
        <v>1218</v>
      </c>
      <c r="D118" s="1" t="s">
        <v>414</v>
      </c>
      <c r="E118" s="1" t="s">
        <v>842</v>
      </c>
      <c r="F118" s="1" t="s">
        <v>1148</v>
      </c>
      <c r="G118" s="1" t="s">
        <v>492</v>
      </c>
      <c r="H118" s="1" t="s">
        <v>943</v>
      </c>
      <c r="I118" s="1" t="s">
        <v>1219</v>
      </c>
      <c r="J118" s="1" t="s">
        <v>1220</v>
      </c>
      <c r="K118" s="1" t="s">
        <v>709</v>
      </c>
      <c r="L118" s="2"/>
      <c r="M118" s="2"/>
      <c r="N118" s="2"/>
      <c r="O118" s="2"/>
      <c r="P118" s="2"/>
      <c r="Q118" s="2"/>
      <c r="R118" s="2"/>
      <c r="S118" s="2"/>
      <c r="T118" s="2"/>
      <c r="U118" s="2"/>
      <c r="V118" s="2"/>
      <c r="W118" s="2"/>
      <c r="X118" s="2"/>
      <c r="Y118" s="2"/>
      <c r="Z118" s="2"/>
    </row>
    <row r="119" ht="15.75" customHeight="1">
      <c r="A119" s="1" t="s">
        <v>1221</v>
      </c>
      <c r="B119" s="1" t="s">
        <v>1222</v>
      </c>
      <c r="C119" s="1" t="s">
        <v>1223</v>
      </c>
      <c r="D119" s="1" t="s">
        <v>218</v>
      </c>
      <c r="E119" s="1" t="s">
        <v>1224</v>
      </c>
      <c r="F119" s="1" t="s">
        <v>1225</v>
      </c>
      <c r="G119" s="1" t="s">
        <v>1226</v>
      </c>
      <c r="H119" s="1" t="s">
        <v>1007</v>
      </c>
      <c r="I119" s="1" t="s">
        <v>1227</v>
      </c>
      <c r="J119" s="1" t="s">
        <v>748</v>
      </c>
      <c r="K119" s="1" t="s">
        <v>1228</v>
      </c>
      <c r="L119" s="2"/>
      <c r="M119" s="2"/>
      <c r="N119" s="2"/>
      <c r="O119" s="2"/>
      <c r="P119" s="2"/>
      <c r="Q119" s="2"/>
      <c r="R119" s="2"/>
      <c r="S119" s="2"/>
      <c r="T119" s="2"/>
      <c r="U119" s="2"/>
      <c r="V119" s="2"/>
      <c r="W119" s="2"/>
      <c r="X119" s="2"/>
      <c r="Y119" s="2"/>
      <c r="Z119" s="2"/>
    </row>
    <row r="120" ht="15.75" customHeight="1">
      <c r="A120" s="1" t="s">
        <v>1229</v>
      </c>
      <c r="B120" s="1" t="s">
        <v>1230</v>
      </c>
      <c r="C120" s="1" t="s">
        <v>966</v>
      </c>
      <c r="D120" s="1" t="s">
        <v>1231</v>
      </c>
      <c r="E120" s="1" t="s">
        <v>196</v>
      </c>
      <c r="F120" s="1" t="s">
        <v>1232</v>
      </c>
      <c r="G120" s="1" t="s">
        <v>1233</v>
      </c>
      <c r="H120" s="1" t="s">
        <v>577</v>
      </c>
      <c r="I120" s="1" t="s">
        <v>1234</v>
      </c>
      <c r="J120" s="1" t="s">
        <v>1235</v>
      </c>
      <c r="K120" s="1" t="s">
        <v>1236</v>
      </c>
      <c r="L120" s="2"/>
      <c r="M120" s="2"/>
      <c r="N120" s="2"/>
      <c r="O120" s="2"/>
      <c r="P120" s="2"/>
      <c r="Q120" s="2"/>
      <c r="R120" s="2"/>
      <c r="S120" s="2"/>
      <c r="T120" s="2"/>
      <c r="U120" s="2"/>
      <c r="V120" s="2"/>
      <c r="W120" s="2"/>
      <c r="X120" s="2"/>
      <c r="Y120" s="2"/>
      <c r="Z120" s="2"/>
    </row>
    <row r="121" ht="15.75" customHeight="1">
      <c r="A121" s="1" t="s">
        <v>1237</v>
      </c>
      <c r="B121" s="1" t="s">
        <v>1238</v>
      </c>
      <c r="C121" s="1" t="s">
        <v>1239</v>
      </c>
      <c r="D121" s="1" t="s">
        <v>1105</v>
      </c>
      <c r="E121" s="1" t="s">
        <v>1240</v>
      </c>
      <c r="F121" s="1" t="s">
        <v>532</v>
      </c>
      <c r="G121" s="1" t="s">
        <v>420</v>
      </c>
      <c r="H121" s="1" t="s">
        <v>986</v>
      </c>
      <c r="I121" s="1" t="s">
        <v>1241</v>
      </c>
      <c r="J121" s="1" t="s">
        <v>1242</v>
      </c>
      <c r="K121" s="1" t="s">
        <v>1243</v>
      </c>
      <c r="L121" s="2"/>
      <c r="M121" s="2"/>
      <c r="N121" s="2"/>
      <c r="O121" s="2"/>
      <c r="P121" s="2"/>
      <c r="Q121" s="2"/>
      <c r="R121" s="2"/>
      <c r="S121" s="2"/>
      <c r="T121" s="2"/>
      <c r="U121" s="2"/>
      <c r="V121" s="2"/>
      <c r="W121" s="2"/>
      <c r="X121" s="2"/>
      <c r="Y121" s="2"/>
      <c r="Z121" s="2"/>
    </row>
    <row r="122" ht="15.75" customHeight="1">
      <c r="A122" s="1" t="s">
        <v>1244</v>
      </c>
      <c r="B122" s="1" t="s">
        <v>492</v>
      </c>
      <c r="C122" s="1" t="s">
        <v>887</v>
      </c>
      <c r="D122" s="1" t="s">
        <v>1245</v>
      </c>
      <c r="E122" s="1" t="s">
        <v>225</v>
      </c>
      <c r="F122" s="1" t="s">
        <v>212</v>
      </c>
      <c r="G122" s="1" t="s">
        <v>229</v>
      </c>
      <c r="H122" s="1" t="s">
        <v>1246</v>
      </c>
      <c r="I122" s="1" t="s">
        <v>1166</v>
      </c>
      <c r="J122" s="1" t="s">
        <v>307</v>
      </c>
      <c r="K122" s="1" t="s">
        <v>1247</v>
      </c>
      <c r="L122" s="2"/>
      <c r="M122" s="2"/>
      <c r="N122" s="2"/>
      <c r="O122" s="2"/>
      <c r="P122" s="2"/>
      <c r="Q122" s="2"/>
      <c r="R122" s="2"/>
      <c r="S122" s="2"/>
      <c r="T122" s="2"/>
      <c r="U122" s="2"/>
      <c r="V122" s="2"/>
      <c r="W122" s="2"/>
      <c r="X122" s="2"/>
      <c r="Y122" s="2"/>
      <c r="Z122" s="2"/>
    </row>
    <row r="123" ht="15.75" customHeight="1">
      <c r="A123" s="1" t="s">
        <v>1248</v>
      </c>
      <c r="B123" s="1" t="s">
        <v>1249</v>
      </c>
      <c r="C123" s="1" t="s">
        <v>770</v>
      </c>
      <c r="D123" s="1" t="s">
        <v>193</v>
      </c>
      <c r="E123" s="1" t="s">
        <v>771</v>
      </c>
      <c r="F123" s="1" t="s">
        <v>1012</v>
      </c>
      <c r="G123" s="1" t="s">
        <v>1250</v>
      </c>
      <c r="H123" s="1" t="s">
        <v>415</v>
      </c>
      <c r="I123" s="1" t="s">
        <v>921</v>
      </c>
      <c r="J123" s="1" t="s">
        <v>1251</v>
      </c>
      <c r="K123" s="1" t="s">
        <v>1114</v>
      </c>
      <c r="L123" s="2"/>
      <c r="M123" s="2"/>
      <c r="N123" s="2"/>
      <c r="O123" s="2"/>
      <c r="P123" s="2"/>
      <c r="Q123" s="2"/>
      <c r="R123" s="2"/>
      <c r="S123" s="2"/>
      <c r="T123" s="2"/>
      <c r="U123" s="2"/>
      <c r="V123" s="2"/>
      <c r="W123" s="2"/>
      <c r="X123" s="2"/>
      <c r="Y123" s="2"/>
      <c r="Z123" s="2"/>
    </row>
    <row r="124" ht="15.75" customHeight="1">
      <c r="A124" s="1" t="s">
        <v>1252</v>
      </c>
      <c r="B124" s="1" t="s">
        <v>1253</v>
      </c>
      <c r="C124" s="1" t="s">
        <v>1254</v>
      </c>
      <c r="D124" s="1" t="s">
        <v>626</v>
      </c>
      <c r="E124" s="1" t="s">
        <v>1255</v>
      </c>
      <c r="F124" s="1" t="s">
        <v>1256</v>
      </c>
      <c r="G124" s="1" t="s">
        <v>549</v>
      </c>
      <c r="H124" s="1" t="s">
        <v>1098</v>
      </c>
      <c r="I124" s="1" t="s">
        <v>848</v>
      </c>
      <c r="J124" s="1" t="s">
        <v>1257</v>
      </c>
      <c r="K124" s="1" t="s">
        <v>1258</v>
      </c>
      <c r="L124" s="2"/>
      <c r="M124" s="2"/>
      <c r="N124" s="2"/>
      <c r="O124" s="2"/>
      <c r="P124" s="2"/>
      <c r="Q124" s="2"/>
      <c r="R124" s="2"/>
      <c r="S124" s="2"/>
      <c r="T124" s="2"/>
      <c r="U124" s="2"/>
      <c r="V124" s="2"/>
      <c r="W124" s="2"/>
      <c r="X124" s="2"/>
      <c r="Y124" s="2"/>
      <c r="Z124" s="2"/>
    </row>
    <row r="125" ht="15.75" customHeight="1">
      <c r="A125" s="1" t="s">
        <v>1259</v>
      </c>
      <c r="B125" s="1" t="s">
        <v>589</v>
      </c>
      <c r="C125" s="1" t="s">
        <v>652</v>
      </c>
      <c r="D125" s="1" t="s">
        <v>1260</v>
      </c>
      <c r="E125" s="1" t="s">
        <v>220</v>
      </c>
      <c r="F125" s="1" t="s">
        <v>922</v>
      </c>
      <c r="G125" s="1" t="s">
        <v>715</v>
      </c>
      <c r="H125" s="1" t="s">
        <v>1261</v>
      </c>
      <c r="I125" s="1" t="s">
        <v>1100</v>
      </c>
      <c r="J125" s="1" t="s">
        <v>1043</v>
      </c>
      <c r="K125" s="1" t="s">
        <v>1262</v>
      </c>
      <c r="L125" s="2"/>
      <c r="M125" s="2"/>
      <c r="N125" s="2"/>
      <c r="O125" s="2"/>
      <c r="P125" s="2"/>
      <c r="Q125" s="2"/>
      <c r="R125" s="2"/>
      <c r="S125" s="2"/>
      <c r="T125" s="2"/>
      <c r="U125" s="2"/>
      <c r="V125" s="2"/>
      <c r="W125" s="2"/>
      <c r="X125" s="2"/>
      <c r="Y125" s="2"/>
      <c r="Z125" s="2"/>
    </row>
    <row r="126" ht="15.75" customHeight="1">
      <c r="A126" s="1" t="s">
        <v>1263</v>
      </c>
      <c r="B126" s="1" t="s">
        <v>1264</v>
      </c>
      <c r="C126" s="1" t="s">
        <v>1265</v>
      </c>
      <c r="D126" s="1" t="s">
        <v>1266</v>
      </c>
      <c r="E126" s="1" t="s">
        <v>1267</v>
      </c>
      <c r="F126" s="1" t="s">
        <v>217</v>
      </c>
      <c r="G126" s="1" t="s">
        <v>1268</v>
      </c>
      <c r="H126" s="1" t="s">
        <v>1269</v>
      </c>
      <c r="I126" s="1" t="s">
        <v>1270</v>
      </c>
      <c r="J126" s="1" t="s">
        <v>1271</v>
      </c>
      <c r="K126" s="1" t="s">
        <v>1272</v>
      </c>
      <c r="L126" s="2"/>
      <c r="M126" s="2"/>
      <c r="N126" s="2"/>
      <c r="O126" s="2"/>
      <c r="P126" s="2"/>
      <c r="Q126" s="2"/>
      <c r="R126" s="2"/>
      <c r="S126" s="2"/>
      <c r="T126" s="2"/>
      <c r="U126" s="2"/>
      <c r="V126" s="2"/>
      <c r="W126" s="2"/>
      <c r="X126" s="2"/>
      <c r="Y126" s="2"/>
      <c r="Z126" s="2"/>
    </row>
    <row r="127" ht="15.75" customHeight="1">
      <c r="A127" s="1" t="s">
        <v>1273</v>
      </c>
      <c r="B127" s="1" t="s">
        <v>1274</v>
      </c>
      <c r="C127" s="1" t="s">
        <v>1275</v>
      </c>
      <c r="D127" s="1" t="s">
        <v>1276</v>
      </c>
      <c r="E127" s="1" t="s">
        <v>1277</v>
      </c>
      <c r="F127" s="1" t="s">
        <v>1278</v>
      </c>
      <c r="G127" s="1" t="s">
        <v>1279</v>
      </c>
      <c r="H127" s="1" t="s">
        <v>1280</v>
      </c>
      <c r="I127" s="1" t="s">
        <v>1281</v>
      </c>
      <c r="J127" s="1" t="s">
        <v>1282</v>
      </c>
      <c r="K127" s="1" t="s">
        <v>1283</v>
      </c>
      <c r="L127" s="2"/>
      <c r="M127" s="2"/>
      <c r="N127" s="2"/>
      <c r="O127" s="2"/>
      <c r="P127" s="2"/>
      <c r="Q127" s="2"/>
      <c r="R127" s="2"/>
      <c r="S127" s="2"/>
      <c r="T127" s="2"/>
      <c r="U127" s="2"/>
      <c r="V127" s="2"/>
      <c r="W127" s="2"/>
      <c r="X127" s="2"/>
      <c r="Y127" s="2"/>
      <c r="Z127" s="2"/>
    </row>
    <row r="128" ht="15.75" customHeight="1">
      <c r="A128" s="1" t="s">
        <v>1284</v>
      </c>
      <c r="B128" s="1" t="s">
        <v>1030</v>
      </c>
      <c r="C128" s="1" t="s">
        <v>204</v>
      </c>
      <c r="D128" s="1" t="s">
        <v>222</v>
      </c>
      <c r="E128" s="1" t="s">
        <v>1285</v>
      </c>
      <c r="F128" s="1" t="s">
        <v>967</v>
      </c>
      <c r="G128" s="1" t="s">
        <v>1286</v>
      </c>
      <c r="H128" s="1" t="s">
        <v>1287</v>
      </c>
      <c r="I128" s="1" t="s">
        <v>1155</v>
      </c>
      <c r="J128" s="1" t="s">
        <v>1185</v>
      </c>
      <c r="K128" s="1" t="s">
        <v>1288</v>
      </c>
      <c r="L128" s="2"/>
      <c r="M128" s="2"/>
      <c r="N128" s="2"/>
      <c r="O128" s="2"/>
      <c r="P128" s="2"/>
      <c r="Q128" s="2"/>
      <c r="R128" s="2"/>
      <c r="S128" s="2"/>
      <c r="T128" s="2"/>
      <c r="U128" s="2"/>
      <c r="V128" s="2"/>
      <c r="W128" s="2"/>
      <c r="X128" s="2"/>
      <c r="Y128" s="2"/>
      <c r="Z128" s="2"/>
    </row>
    <row r="129" ht="15.75" customHeight="1">
      <c r="A129" s="1" t="s">
        <v>1289</v>
      </c>
      <c r="B129" s="1" t="s">
        <v>1290</v>
      </c>
      <c r="C129" s="1" t="s">
        <v>1291</v>
      </c>
      <c r="D129" s="1" t="s">
        <v>1292</v>
      </c>
      <c r="E129" s="1" t="s">
        <v>1293</v>
      </c>
      <c r="F129" s="1" t="s">
        <v>1294</v>
      </c>
      <c r="G129" s="1" t="s">
        <v>636</v>
      </c>
      <c r="H129" s="1" t="s">
        <v>1292</v>
      </c>
      <c r="I129" s="1" t="s">
        <v>1295</v>
      </c>
      <c r="J129" s="1" t="s">
        <v>1296</v>
      </c>
      <c r="K129" s="1" t="s">
        <v>1297</v>
      </c>
      <c r="L129" s="2"/>
      <c r="M129" s="2"/>
      <c r="N129" s="2"/>
      <c r="O129" s="2"/>
      <c r="P129" s="2"/>
      <c r="Q129" s="2"/>
      <c r="R129" s="2"/>
      <c r="S129" s="2"/>
      <c r="T129" s="2"/>
      <c r="U129" s="2"/>
      <c r="V129" s="2"/>
      <c r="W129" s="2"/>
      <c r="X129" s="2"/>
      <c r="Y129" s="2"/>
      <c r="Z129" s="2"/>
    </row>
    <row r="130" ht="15.75" customHeight="1">
      <c r="A130" s="1" t="s">
        <v>1298</v>
      </c>
      <c r="B130" s="1" t="s">
        <v>1299</v>
      </c>
      <c r="C130" s="1" t="s">
        <v>718</v>
      </c>
      <c r="D130" s="1" t="s">
        <v>1300</v>
      </c>
      <c r="E130" s="1" t="s">
        <v>822</v>
      </c>
      <c r="F130" s="1" t="s">
        <v>200</v>
      </c>
      <c r="G130" s="1">
        <v>6.246</v>
      </c>
      <c r="H130" s="1" t="s">
        <v>1301</v>
      </c>
      <c r="I130" s="1" t="s">
        <v>1102</v>
      </c>
      <c r="J130" s="1" t="s">
        <v>1302</v>
      </c>
      <c r="K130" s="1" t="s">
        <v>1303</v>
      </c>
      <c r="L130" s="2"/>
      <c r="M130" s="2"/>
      <c r="N130" s="2"/>
      <c r="O130" s="2"/>
      <c r="P130" s="2"/>
      <c r="Q130" s="2"/>
      <c r="R130" s="2"/>
      <c r="S130" s="2"/>
      <c r="T130" s="2"/>
      <c r="U130" s="2"/>
      <c r="V130" s="2"/>
      <c r="W130" s="2"/>
      <c r="X130" s="2"/>
      <c r="Y130" s="2"/>
      <c r="Z130" s="2"/>
    </row>
    <row r="131" ht="15.75" customHeight="1">
      <c r="A131" s="1" t="s">
        <v>1304</v>
      </c>
      <c r="B131" s="1" t="s">
        <v>1305</v>
      </c>
      <c r="C131" s="1" t="s">
        <v>1306</v>
      </c>
      <c r="D131" s="1" t="s">
        <v>422</v>
      </c>
      <c r="E131" s="1" t="s">
        <v>1307</v>
      </c>
      <c r="F131" s="1" t="s">
        <v>1308</v>
      </c>
      <c r="G131" s="1" t="s">
        <v>1309</v>
      </c>
      <c r="H131" s="1" t="s">
        <v>1285</v>
      </c>
      <c r="I131" s="1" t="s">
        <v>1177</v>
      </c>
      <c r="J131" s="1" t="s">
        <v>1007</v>
      </c>
      <c r="K131" s="1" t="s">
        <v>1310</v>
      </c>
      <c r="L131" s="2"/>
      <c r="M131" s="2"/>
      <c r="N131" s="2"/>
      <c r="O131" s="2"/>
      <c r="P131" s="2"/>
      <c r="Q131" s="2"/>
      <c r="R131" s="2"/>
      <c r="S131" s="2"/>
      <c r="T131" s="2"/>
      <c r="U131" s="2"/>
      <c r="V131" s="2"/>
      <c r="W131" s="2"/>
      <c r="X131" s="2"/>
      <c r="Y131" s="2"/>
      <c r="Z131" s="2"/>
    </row>
    <row r="132" ht="15.75" customHeight="1">
      <c r="A132" s="1" t="s">
        <v>1311</v>
      </c>
      <c r="B132" s="1" t="s">
        <v>1312</v>
      </c>
      <c r="C132" s="1" t="s">
        <v>984</v>
      </c>
      <c r="D132" s="1" t="s">
        <v>418</v>
      </c>
      <c r="E132" s="1" t="s">
        <v>982</v>
      </c>
      <c r="F132" s="1" t="s">
        <v>192</v>
      </c>
      <c r="G132" s="1" t="s">
        <v>1313</v>
      </c>
      <c r="H132" s="1" t="s">
        <v>1294</v>
      </c>
      <c r="I132" s="1" t="s">
        <v>1314</v>
      </c>
      <c r="J132" s="1" t="s">
        <v>1315</v>
      </c>
      <c r="K132" s="1" t="s">
        <v>1316</v>
      </c>
      <c r="L132" s="2"/>
      <c r="M132" s="2"/>
      <c r="N132" s="2"/>
      <c r="O132" s="2"/>
      <c r="P132" s="2"/>
      <c r="Q132" s="2"/>
      <c r="R132" s="2"/>
      <c r="S132" s="2"/>
      <c r="T132" s="2"/>
      <c r="U132" s="2"/>
      <c r="V132" s="2"/>
      <c r="W132" s="2"/>
      <c r="X132" s="2"/>
      <c r="Y132" s="2"/>
      <c r="Z132" s="2"/>
    </row>
    <row r="133" ht="15.75" customHeight="1">
      <c r="A133" s="1" t="s">
        <v>1317</v>
      </c>
      <c r="B133" s="1" t="s">
        <v>1318</v>
      </c>
      <c r="C133" s="1" t="s">
        <v>740</v>
      </c>
      <c r="D133" s="1" t="s">
        <v>1172</v>
      </c>
      <c r="E133" s="1" t="s">
        <v>1170</v>
      </c>
      <c r="F133" s="1" t="s">
        <v>1003</v>
      </c>
      <c r="G133" s="1" t="s">
        <v>1319</v>
      </c>
      <c r="H133" s="1" t="s">
        <v>868</v>
      </c>
      <c r="I133" s="1" t="s">
        <v>289</v>
      </c>
      <c r="J133" s="1" t="s">
        <v>801</v>
      </c>
      <c r="K133" s="1" t="s">
        <v>1320</v>
      </c>
      <c r="L133" s="2"/>
      <c r="M133" s="2"/>
      <c r="N133" s="2"/>
      <c r="O133" s="2"/>
      <c r="P133" s="2"/>
      <c r="Q133" s="2"/>
      <c r="R133" s="2"/>
      <c r="S133" s="2"/>
      <c r="T133" s="2"/>
      <c r="U133" s="2"/>
      <c r="V133" s="2"/>
      <c r="W133" s="2"/>
      <c r="X133" s="2"/>
      <c r="Y133" s="2"/>
      <c r="Z133" s="2"/>
    </row>
    <row r="134" ht="15.75" customHeight="1">
      <c r="A134" s="1" t="s">
        <v>1321</v>
      </c>
      <c r="B134" s="1" t="s">
        <v>1322</v>
      </c>
      <c r="C134" s="1" t="s">
        <v>1323</v>
      </c>
      <c r="D134" s="1" t="s">
        <v>1324</v>
      </c>
      <c r="E134" s="1" t="s">
        <v>663</v>
      </c>
      <c r="F134" s="1" t="s">
        <v>1169</v>
      </c>
      <c r="G134" s="1" t="s">
        <v>1325</v>
      </c>
      <c r="H134" s="1" t="s">
        <v>1326</v>
      </c>
      <c r="I134" s="1" t="s">
        <v>1327</v>
      </c>
      <c r="J134" s="1">
        <v>7.633999999999999</v>
      </c>
      <c r="K134" s="1" t="s">
        <v>1328</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1329</v>
      </c>
      <c r="C1" s="1" t="s">
        <v>1330</v>
      </c>
      <c r="D1" s="1" t="s">
        <v>1331</v>
      </c>
      <c r="E1" s="1" t="s">
        <v>1332</v>
      </c>
      <c r="F1" s="1" t="s">
        <v>1333</v>
      </c>
      <c r="G1" s="1" t="s">
        <v>1334</v>
      </c>
      <c r="H1" s="1" t="s">
        <v>1335</v>
      </c>
      <c r="I1" s="1" t="s">
        <v>1336</v>
      </c>
      <c r="J1" s="2"/>
      <c r="K1" s="2"/>
      <c r="L1" s="2"/>
      <c r="M1" s="2"/>
      <c r="N1" s="2"/>
      <c r="O1" s="2"/>
      <c r="P1" s="2"/>
      <c r="Q1" s="2"/>
      <c r="R1" s="2"/>
      <c r="S1" s="2"/>
      <c r="T1" s="2"/>
      <c r="U1" s="2"/>
      <c r="V1" s="2"/>
      <c r="W1" s="2"/>
      <c r="X1" s="2"/>
      <c r="Y1" s="2"/>
      <c r="Z1" s="2"/>
    </row>
    <row r="2">
      <c r="A2" s="1" t="s">
        <v>1337</v>
      </c>
      <c r="B2" s="1" t="s">
        <v>1338</v>
      </c>
      <c r="C2" s="1" t="s">
        <v>1339</v>
      </c>
      <c r="D2" s="1" t="s">
        <v>1340</v>
      </c>
      <c r="E2" s="1" t="s">
        <v>1341</v>
      </c>
      <c r="F2" s="1" t="s">
        <v>1342</v>
      </c>
      <c r="G2" s="1" t="s">
        <v>1343</v>
      </c>
      <c r="H2" s="1" t="s">
        <v>1344</v>
      </c>
      <c r="I2" s="1" t="s">
        <v>1344</v>
      </c>
      <c r="J2" s="2"/>
      <c r="K2" s="2"/>
      <c r="L2" s="2"/>
      <c r="M2" s="2"/>
      <c r="N2" s="2"/>
      <c r="O2" s="2"/>
      <c r="P2" s="2"/>
      <c r="Q2" s="2"/>
      <c r="R2" s="2"/>
      <c r="S2" s="2"/>
      <c r="T2" s="2"/>
      <c r="U2" s="2"/>
      <c r="V2" s="2"/>
      <c r="W2" s="2"/>
      <c r="X2" s="2"/>
      <c r="Y2" s="2"/>
      <c r="Z2" s="2"/>
    </row>
    <row r="3">
      <c r="A3" s="1" t="s">
        <v>1345</v>
      </c>
      <c r="B3" s="1" t="s">
        <v>1344</v>
      </c>
      <c r="C3" s="1" t="s">
        <v>1346</v>
      </c>
      <c r="D3" s="1" t="s">
        <v>1347</v>
      </c>
      <c r="E3" s="1" t="s">
        <v>1348</v>
      </c>
      <c r="F3" s="1" t="s">
        <v>1349</v>
      </c>
      <c r="G3" s="1" t="s">
        <v>1350</v>
      </c>
      <c r="H3" s="1" t="s">
        <v>1344</v>
      </c>
      <c r="I3" s="1" t="s">
        <v>1344</v>
      </c>
      <c r="J3" s="2"/>
      <c r="K3" s="2"/>
      <c r="L3" s="2"/>
      <c r="M3" s="2"/>
      <c r="N3" s="2"/>
      <c r="O3" s="2"/>
      <c r="P3" s="2"/>
      <c r="Q3" s="2"/>
      <c r="R3" s="2"/>
      <c r="S3" s="2"/>
      <c r="T3" s="2"/>
      <c r="U3" s="2"/>
      <c r="V3" s="2"/>
      <c r="W3" s="2"/>
      <c r="X3" s="2"/>
      <c r="Y3" s="2"/>
      <c r="Z3" s="2"/>
    </row>
    <row r="4">
      <c r="A4" s="1" t="s">
        <v>1351</v>
      </c>
      <c r="B4" s="1" t="s">
        <v>1338</v>
      </c>
      <c r="C4" s="1" t="s">
        <v>1339</v>
      </c>
      <c r="D4" s="1" t="s">
        <v>1340</v>
      </c>
      <c r="E4" s="1" t="s">
        <v>1341</v>
      </c>
      <c r="F4" s="1" t="s">
        <v>1342</v>
      </c>
      <c r="G4" s="1" t="s">
        <v>1343</v>
      </c>
      <c r="H4" s="1" t="s">
        <v>1343</v>
      </c>
      <c r="I4" s="1" t="s">
        <v>1343</v>
      </c>
      <c r="J4" s="2"/>
      <c r="K4" s="2"/>
      <c r="L4" s="2"/>
      <c r="M4" s="2"/>
      <c r="N4" s="2"/>
      <c r="O4" s="2"/>
      <c r="P4" s="2"/>
      <c r="Q4" s="2"/>
      <c r="R4" s="2"/>
      <c r="S4" s="2"/>
      <c r="T4" s="2"/>
      <c r="U4" s="2"/>
      <c r="V4" s="2"/>
      <c r="W4" s="2"/>
      <c r="X4" s="2"/>
      <c r="Y4" s="2"/>
      <c r="Z4" s="2"/>
    </row>
    <row r="5">
      <c r="A5" s="1" t="s">
        <v>1345</v>
      </c>
      <c r="B5" s="1" t="s">
        <v>1344</v>
      </c>
      <c r="C5" s="1" t="s">
        <v>1346</v>
      </c>
      <c r="D5" s="1" t="s">
        <v>1347</v>
      </c>
      <c r="E5" s="1" t="s">
        <v>1348</v>
      </c>
      <c r="F5" s="1" t="s">
        <v>1349</v>
      </c>
      <c r="G5" s="1" t="s">
        <v>1350</v>
      </c>
      <c r="H5" s="1" t="s">
        <v>1352</v>
      </c>
      <c r="I5" s="1" t="s">
        <v>1352</v>
      </c>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1358</v>
      </c>
      <c r="H6" s="1" t="s">
        <v>1359</v>
      </c>
      <c r="I6" s="1" t="s">
        <v>1360</v>
      </c>
      <c r="J6" s="2"/>
      <c r="K6" s="2"/>
      <c r="L6" s="2"/>
      <c r="M6" s="2"/>
      <c r="N6" s="2"/>
      <c r="O6" s="2"/>
      <c r="P6" s="2"/>
      <c r="Q6" s="2"/>
      <c r="R6" s="2"/>
      <c r="S6" s="2"/>
      <c r="T6" s="2"/>
      <c r="U6" s="2"/>
      <c r="V6" s="2"/>
      <c r="W6" s="2"/>
      <c r="X6" s="2"/>
      <c r="Y6" s="2"/>
      <c r="Z6" s="2"/>
    </row>
    <row r="7">
      <c r="A7" s="1" t="s">
        <v>1361</v>
      </c>
      <c r="B7" s="1" t="s">
        <v>1362</v>
      </c>
      <c r="C7" s="1" t="s">
        <v>1363</v>
      </c>
      <c r="D7" s="1" t="s">
        <v>1364</v>
      </c>
      <c r="E7" s="1" t="s">
        <v>1365</v>
      </c>
      <c r="F7" s="1" t="s">
        <v>1366</v>
      </c>
      <c r="G7" s="1" t="s">
        <v>1367</v>
      </c>
      <c r="H7" s="1" t="s">
        <v>1368</v>
      </c>
      <c r="I7" s="1" t="s">
        <v>1369</v>
      </c>
      <c r="J7" s="2"/>
      <c r="K7" s="2"/>
      <c r="L7" s="2"/>
      <c r="M7" s="2"/>
      <c r="N7" s="2"/>
      <c r="O7" s="2"/>
      <c r="P7" s="2"/>
      <c r="Q7" s="2"/>
      <c r="R7" s="2"/>
      <c r="S7" s="2"/>
      <c r="T7" s="2"/>
      <c r="U7" s="2"/>
      <c r="V7" s="2"/>
      <c r="W7" s="2"/>
      <c r="X7" s="2"/>
      <c r="Y7" s="2"/>
      <c r="Z7" s="2"/>
    </row>
    <row r="8">
      <c r="A8" s="1" t="s">
        <v>1370</v>
      </c>
      <c r="B8" s="1" t="s">
        <v>1344</v>
      </c>
      <c r="C8" s="1" t="s">
        <v>1371</v>
      </c>
      <c r="D8" s="1" t="s">
        <v>1372</v>
      </c>
      <c r="E8" s="1" t="s">
        <v>1373</v>
      </c>
      <c r="F8" s="1" t="s">
        <v>1371</v>
      </c>
      <c r="G8" s="1" t="s">
        <v>1374</v>
      </c>
      <c r="H8" s="1" t="s">
        <v>1375</v>
      </c>
      <c r="I8" s="1" t="s">
        <v>1376</v>
      </c>
      <c r="J8" s="2"/>
      <c r="K8" s="2"/>
      <c r="L8" s="2"/>
      <c r="M8" s="2"/>
      <c r="N8" s="2"/>
      <c r="O8" s="2"/>
      <c r="P8" s="2"/>
      <c r="Q8" s="2"/>
      <c r="R8" s="2"/>
      <c r="S8" s="2"/>
      <c r="T8" s="2"/>
      <c r="U8" s="2"/>
      <c r="V8" s="2"/>
      <c r="W8" s="2"/>
      <c r="X8" s="2"/>
      <c r="Y8" s="2"/>
      <c r="Z8" s="2"/>
    </row>
    <row r="9">
      <c r="A9" s="1" t="s">
        <v>1377</v>
      </c>
      <c r="B9" s="1" t="s">
        <v>1378</v>
      </c>
      <c r="C9" s="1" t="s">
        <v>1379</v>
      </c>
      <c r="D9" s="1" t="s">
        <v>1380</v>
      </c>
      <c r="E9" s="1" t="s">
        <v>1381</v>
      </c>
      <c r="F9" s="1" t="s">
        <v>1382</v>
      </c>
      <c r="G9" s="1" t="s">
        <v>1383</v>
      </c>
      <c r="H9" s="1" t="s">
        <v>1384</v>
      </c>
      <c r="I9" s="1" t="s">
        <v>1385</v>
      </c>
      <c r="J9" s="2"/>
      <c r="K9" s="2"/>
      <c r="L9" s="2"/>
      <c r="M9" s="2"/>
      <c r="N9" s="2"/>
      <c r="O9" s="2"/>
      <c r="P9" s="2"/>
      <c r="Q9" s="2"/>
      <c r="R9" s="2"/>
      <c r="S9" s="2"/>
      <c r="T9" s="2"/>
      <c r="U9" s="2"/>
      <c r="V9" s="2"/>
      <c r="W9" s="2"/>
      <c r="X9" s="2"/>
      <c r="Y9" s="2"/>
      <c r="Z9" s="2"/>
    </row>
    <row r="10">
      <c r="A10" s="1" t="s">
        <v>1386</v>
      </c>
      <c r="B10" s="1" t="s">
        <v>1387</v>
      </c>
      <c r="C10" s="1" t="s">
        <v>1387</v>
      </c>
      <c r="D10" s="1" t="s">
        <v>1387</v>
      </c>
      <c r="E10" s="1" t="s">
        <v>1387</v>
      </c>
      <c r="F10" s="1" t="s">
        <v>1387</v>
      </c>
      <c r="G10" s="1" t="s">
        <v>1383</v>
      </c>
      <c r="H10" s="1" t="s">
        <v>1384</v>
      </c>
      <c r="I10" s="1" t="s">
        <v>1385</v>
      </c>
      <c r="J10" s="2"/>
      <c r="K10" s="2"/>
      <c r="L10" s="2"/>
      <c r="M10" s="2"/>
      <c r="N10" s="2"/>
      <c r="O10" s="2"/>
      <c r="P10" s="2"/>
      <c r="Q10" s="2"/>
      <c r="R10" s="2"/>
      <c r="S10" s="2"/>
      <c r="T10" s="2"/>
      <c r="U10" s="2"/>
      <c r="V10" s="2"/>
      <c r="W10" s="2"/>
      <c r="X10" s="2"/>
      <c r="Y10" s="2"/>
      <c r="Z10" s="2"/>
    </row>
    <row r="11">
      <c r="A11" s="1" t="s">
        <v>1388</v>
      </c>
      <c r="B11" s="1" t="s">
        <v>1344</v>
      </c>
      <c r="C11" s="1" t="s">
        <v>1344</v>
      </c>
      <c r="D11" s="1" t="s">
        <v>1344</v>
      </c>
      <c r="E11" s="1" t="s">
        <v>1344</v>
      </c>
      <c r="F11" s="1" t="s">
        <v>1344</v>
      </c>
      <c r="G11" s="1" t="s">
        <v>1344</v>
      </c>
      <c r="H11" s="1" t="s">
        <v>1344</v>
      </c>
      <c r="I11" s="1" t="s">
        <v>1344</v>
      </c>
      <c r="J11" s="2"/>
      <c r="K11" s="2"/>
      <c r="L11" s="2"/>
      <c r="M11" s="2"/>
      <c r="N11" s="2"/>
      <c r="O11" s="2"/>
      <c r="P11" s="2"/>
      <c r="Q11" s="2"/>
      <c r="R11" s="2"/>
      <c r="S11" s="2"/>
      <c r="T11" s="2"/>
      <c r="U11" s="2"/>
      <c r="V11" s="2"/>
      <c r="W11" s="2"/>
      <c r="X11" s="2"/>
      <c r="Y11" s="2"/>
      <c r="Z11" s="2"/>
    </row>
    <row r="12">
      <c r="A12" s="1" t="s">
        <v>1389</v>
      </c>
      <c r="B12" s="1" t="s">
        <v>1387</v>
      </c>
      <c r="C12" s="1" t="s">
        <v>1387</v>
      </c>
      <c r="D12" s="1" t="s">
        <v>1387</v>
      </c>
      <c r="E12" s="1" t="s">
        <v>1387</v>
      </c>
      <c r="F12" s="1" t="s">
        <v>1387</v>
      </c>
      <c r="G12" s="1" t="s">
        <v>1390</v>
      </c>
      <c r="H12" s="1" t="s">
        <v>1391</v>
      </c>
      <c r="I12" s="1" t="s">
        <v>1392</v>
      </c>
      <c r="J12" s="2"/>
      <c r="K12" s="2"/>
      <c r="L12" s="2"/>
      <c r="M12" s="2"/>
      <c r="N12" s="2"/>
      <c r="O12" s="2"/>
      <c r="P12" s="2"/>
      <c r="Q12" s="2"/>
      <c r="R12" s="2"/>
      <c r="S12" s="2"/>
      <c r="T12" s="2"/>
      <c r="U12" s="2"/>
      <c r="V12" s="2"/>
      <c r="W12" s="2"/>
      <c r="X12" s="2"/>
      <c r="Y12" s="2"/>
      <c r="Z12" s="2"/>
    </row>
    <row r="13">
      <c r="A13" s="1" t="s">
        <v>1393</v>
      </c>
      <c r="B13" s="1" t="s">
        <v>1344</v>
      </c>
      <c r="C13" s="1" t="s">
        <v>1344</v>
      </c>
      <c r="D13" s="1" t="s">
        <v>1344</v>
      </c>
      <c r="E13" s="1" t="s">
        <v>1344</v>
      </c>
      <c r="F13" s="1" t="s">
        <v>1344</v>
      </c>
      <c r="G13" s="1" t="s">
        <v>1344</v>
      </c>
      <c r="H13" s="1" t="s">
        <v>1344</v>
      </c>
      <c r="I13" s="1" t="s">
        <v>1344</v>
      </c>
      <c r="J13" s="2"/>
      <c r="K13" s="2"/>
      <c r="L13" s="2"/>
      <c r="M13" s="2"/>
      <c r="N13" s="2"/>
      <c r="O13" s="2"/>
      <c r="P13" s="2"/>
      <c r="Q13" s="2"/>
      <c r="R13" s="2"/>
      <c r="S13" s="2"/>
      <c r="T13" s="2"/>
      <c r="U13" s="2"/>
      <c r="V13" s="2"/>
      <c r="W13" s="2"/>
      <c r="X13" s="2"/>
      <c r="Y13" s="2"/>
      <c r="Z13" s="2"/>
    </row>
    <row r="14">
      <c r="A14" s="1" t="s">
        <v>1394</v>
      </c>
      <c r="B14" s="1" t="s">
        <v>1344</v>
      </c>
      <c r="C14" s="1" t="s">
        <v>1344</v>
      </c>
      <c r="D14" s="1" t="s">
        <v>1344</v>
      </c>
      <c r="E14" s="1" t="s">
        <v>1344</v>
      </c>
      <c r="F14" s="1" t="s">
        <v>1344</v>
      </c>
      <c r="G14" s="1" t="s">
        <v>1344</v>
      </c>
      <c r="H14" s="1" t="s">
        <v>1344</v>
      </c>
      <c r="I14" s="1" t="s">
        <v>1344</v>
      </c>
      <c r="J14" s="2"/>
      <c r="K14" s="2"/>
      <c r="L14" s="2"/>
      <c r="M14" s="2"/>
      <c r="N14" s="2"/>
      <c r="O14" s="2"/>
      <c r="P14" s="2"/>
      <c r="Q14" s="2"/>
      <c r="R14" s="2"/>
      <c r="S14" s="2"/>
      <c r="T14" s="2"/>
      <c r="U14" s="2"/>
      <c r="V14" s="2"/>
      <c r="W14" s="2"/>
      <c r="X14" s="2"/>
      <c r="Y14" s="2"/>
      <c r="Z14" s="2"/>
    </row>
    <row r="15">
      <c r="A15" s="1" t="s">
        <v>1395</v>
      </c>
      <c r="B15" s="1" t="s">
        <v>243</v>
      </c>
      <c r="C15" s="1" t="s">
        <v>243</v>
      </c>
      <c r="D15" s="1" t="s">
        <v>244</v>
      </c>
      <c r="E15" s="1" t="s">
        <v>245</v>
      </c>
      <c r="F15" s="1" t="s">
        <v>246</v>
      </c>
      <c r="G15" s="1" t="s">
        <v>1396</v>
      </c>
      <c r="H15" s="1" t="s">
        <v>1397</v>
      </c>
      <c r="I15" s="1" t="s">
        <v>1398</v>
      </c>
      <c r="J15" s="2"/>
      <c r="K15" s="2"/>
      <c r="L15" s="2"/>
      <c r="M15" s="2"/>
      <c r="N15" s="2"/>
      <c r="O15" s="2"/>
      <c r="P15" s="2"/>
      <c r="Q15" s="2"/>
      <c r="R15" s="2"/>
      <c r="S15" s="2"/>
      <c r="T15" s="2"/>
      <c r="U15" s="2"/>
      <c r="V15" s="2"/>
      <c r="W15" s="2"/>
      <c r="X15" s="2"/>
      <c r="Y15" s="2"/>
      <c r="Z15" s="2"/>
    </row>
    <row r="16">
      <c r="A16" s="1" t="s">
        <v>1399</v>
      </c>
      <c r="B16" s="1" t="s">
        <v>1400</v>
      </c>
      <c r="C16" s="1" t="s">
        <v>1401</v>
      </c>
      <c r="D16" s="1" t="s">
        <v>1402</v>
      </c>
      <c r="E16" s="1" t="s">
        <v>1403</v>
      </c>
      <c r="F16" s="1" t="s">
        <v>1404</v>
      </c>
      <c r="G16" s="1" t="s">
        <v>1405</v>
      </c>
      <c r="H16" s="1" t="s">
        <v>1406</v>
      </c>
      <c r="I16" s="1" t="s">
        <v>1407</v>
      </c>
      <c r="J16" s="2"/>
      <c r="K16" s="2"/>
      <c r="L16" s="2"/>
      <c r="M16" s="2"/>
      <c r="N16" s="2"/>
      <c r="O16" s="2"/>
      <c r="P16" s="2"/>
      <c r="Q16" s="2"/>
      <c r="R16" s="2"/>
      <c r="S16" s="2"/>
      <c r="T16" s="2"/>
      <c r="U16" s="2"/>
      <c r="V16" s="2"/>
      <c r="W16" s="2"/>
      <c r="X16" s="2"/>
      <c r="Y16" s="2"/>
      <c r="Z16" s="2"/>
    </row>
    <row r="17">
      <c r="A17" s="1" t="s">
        <v>1408</v>
      </c>
      <c r="B17" s="1" t="s">
        <v>209</v>
      </c>
      <c r="C17" s="1" t="s">
        <v>210</v>
      </c>
      <c r="D17" s="1" t="s">
        <v>211</v>
      </c>
      <c r="E17" s="1" t="s">
        <v>212</v>
      </c>
      <c r="F17" s="1" t="s">
        <v>213</v>
      </c>
      <c r="G17" s="1" t="s">
        <v>1409</v>
      </c>
      <c r="H17" s="1" t="s">
        <v>858</v>
      </c>
      <c r="I17" s="1" t="s">
        <v>1410</v>
      </c>
      <c r="J17" s="2"/>
      <c r="K17" s="2"/>
      <c r="L17" s="2"/>
      <c r="M17" s="2"/>
      <c r="N17" s="2"/>
      <c r="O17" s="2"/>
      <c r="P17" s="2"/>
      <c r="Q17" s="2"/>
      <c r="R17" s="2"/>
      <c r="S17" s="2"/>
      <c r="T17" s="2"/>
      <c r="U17" s="2"/>
      <c r="V17" s="2"/>
      <c r="W17" s="2"/>
      <c r="X17" s="2"/>
      <c r="Y17" s="2"/>
      <c r="Z17" s="2"/>
    </row>
    <row r="18">
      <c r="A18" s="1" t="s">
        <v>1411</v>
      </c>
      <c r="B18" s="1" t="s">
        <v>1412</v>
      </c>
      <c r="C18" s="1" t="s">
        <v>1413</v>
      </c>
      <c r="D18" s="1" t="s">
        <v>1414</v>
      </c>
      <c r="E18" s="1" t="s">
        <v>1415</v>
      </c>
      <c r="F18" s="1" t="s">
        <v>1416</v>
      </c>
      <c r="G18" s="1" t="s">
        <v>1417</v>
      </c>
      <c r="H18" s="1" t="s">
        <v>1418</v>
      </c>
      <c r="I18" s="1" t="s">
        <v>1419</v>
      </c>
      <c r="J18" s="2"/>
      <c r="K18" s="2"/>
      <c r="L18" s="2"/>
      <c r="M18" s="2"/>
      <c r="N18" s="2"/>
      <c r="O18" s="2"/>
      <c r="P18" s="2"/>
      <c r="Q18" s="2"/>
      <c r="R18" s="2"/>
      <c r="S18" s="2"/>
      <c r="T18" s="2"/>
      <c r="U18" s="2"/>
      <c r="V18" s="2"/>
      <c r="W18" s="2"/>
      <c r="X18" s="2"/>
      <c r="Y18" s="2"/>
      <c r="Z18" s="2"/>
    </row>
    <row r="19">
      <c r="A19" s="1" t="s">
        <v>1420</v>
      </c>
      <c r="B19" s="1" t="s">
        <v>1421</v>
      </c>
      <c r="C19" s="1" t="s">
        <v>1422</v>
      </c>
      <c r="D19" s="1" t="s">
        <v>1423</v>
      </c>
      <c r="E19" s="1" t="s">
        <v>1424</v>
      </c>
      <c r="F19" s="1" t="s">
        <v>1425</v>
      </c>
      <c r="G19" s="1" t="s">
        <v>1426</v>
      </c>
      <c r="H19" s="1" t="s">
        <v>1427</v>
      </c>
      <c r="I19" s="1" t="s">
        <v>1428</v>
      </c>
      <c r="J19" s="2"/>
      <c r="K19" s="2"/>
      <c r="L19" s="2"/>
      <c r="M19" s="2"/>
      <c r="N19" s="2"/>
      <c r="O19" s="2"/>
      <c r="P19" s="2"/>
      <c r="Q19" s="2"/>
      <c r="R19" s="2"/>
      <c r="S19" s="2"/>
      <c r="T19" s="2"/>
      <c r="U19" s="2"/>
      <c r="V19" s="2"/>
      <c r="W19" s="2"/>
      <c r="X19" s="2"/>
      <c r="Y19" s="2"/>
      <c r="Z19" s="2"/>
    </row>
    <row r="20">
      <c r="A20" s="1" t="s">
        <v>1429</v>
      </c>
      <c r="B20" s="1" t="s">
        <v>1344</v>
      </c>
      <c r="C20" s="1" t="s">
        <v>1344</v>
      </c>
      <c r="D20" s="1" t="s">
        <v>1344</v>
      </c>
      <c r="E20" s="1" t="s">
        <v>1344</v>
      </c>
      <c r="F20" s="1" t="s">
        <v>1344</v>
      </c>
      <c r="G20" s="1" t="s">
        <v>1344</v>
      </c>
      <c r="H20" s="1" t="s">
        <v>1344</v>
      </c>
      <c r="I20" s="1" t="s">
        <v>1344</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1" t="s">
        <v>1446</v>
      </c>
      <c r="I22" s="1" t="s">
        <v>1447</v>
      </c>
      <c r="J22" s="2"/>
      <c r="K22" s="2"/>
      <c r="L22" s="2"/>
      <c r="M22" s="2"/>
      <c r="N22" s="2"/>
      <c r="O22" s="2"/>
      <c r="P22" s="2"/>
      <c r="Q22" s="2"/>
      <c r="R22" s="2"/>
      <c r="S22" s="2"/>
      <c r="T22" s="2"/>
      <c r="U22" s="2"/>
      <c r="V22" s="2"/>
      <c r="W22" s="2"/>
      <c r="X22" s="2"/>
      <c r="Y22" s="2"/>
      <c r="Z22" s="2"/>
    </row>
    <row r="23" ht="15.75" customHeight="1">
      <c r="A23" s="1" t="s">
        <v>147</v>
      </c>
      <c r="B23" s="1" t="s">
        <v>1344</v>
      </c>
      <c r="C23" s="1" t="s">
        <v>1344</v>
      </c>
      <c r="D23" s="1" t="s">
        <v>1344</v>
      </c>
      <c r="E23" s="1" t="s">
        <v>1344</v>
      </c>
      <c r="F23" s="1" t="s">
        <v>1344</v>
      </c>
      <c r="G23" s="1" t="s">
        <v>1344</v>
      </c>
      <c r="H23" s="1" t="s">
        <v>1344</v>
      </c>
      <c r="I23" s="1" t="s">
        <v>1344</v>
      </c>
      <c r="J23" s="2"/>
      <c r="K23" s="2"/>
      <c r="L23" s="2"/>
      <c r="M23" s="2"/>
      <c r="N23" s="2"/>
      <c r="O23" s="2"/>
      <c r="P23" s="2"/>
      <c r="Q23" s="2"/>
      <c r="R23" s="2"/>
      <c r="S23" s="2"/>
      <c r="T23" s="2"/>
      <c r="U23" s="2"/>
      <c r="V23" s="2"/>
      <c r="W23" s="2"/>
      <c r="X23" s="2"/>
      <c r="Y23" s="2"/>
      <c r="Z23" s="2"/>
    </row>
    <row r="24" ht="15.75" customHeight="1">
      <c r="A24" s="1" t="s">
        <v>1448</v>
      </c>
      <c r="B24" s="1" t="s">
        <v>1449</v>
      </c>
      <c r="C24" s="1" t="s">
        <v>1450</v>
      </c>
      <c r="D24" s="1" t="s">
        <v>1451</v>
      </c>
      <c r="E24" s="1" t="s">
        <v>1452</v>
      </c>
      <c r="F24" s="1" t="s">
        <v>1453</v>
      </c>
      <c r="G24" s="1" t="s">
        <v>1454</v>
      </c>
      <c r="H24" s="1" t="s">
        <v>1454</v>
      </c>
      <c r="I24" s="1" t="s">
        <v>1454</v>
      </c>
      <c r="J24" s="2"/>
      <c r="K24" s="2"/>
      <c r="L24" s="2"/>
      <c r="M24" s="2"/>
      <c r="N24" s="2"/>
      <c r="O24" s="2"/>
      <c r="P24" s="2"/>
      <c r="Q24" s="2"/>
      <c r="R24" s="2"/>
      <c r="S24" s="2"/>
      <c r="T24" s="2"/>
      <c r="U24" s="2"/>
      <c r="V24" s="2"/>
      <c r="W24" s="2"/>
      <c r="X24" s="2"/>
      <c r="Y24" s="2"/>
      <c r="Z24" s="2"/>
    </row>
    <row r="25" ht="15.75" customHeight="1">
      <c r="A25" s="1" t="s">
        <v>1455</v>
      </c>
      <c r="B25" s="1" t="s">
        <v>1456</v>
      </c>
      <c r="C25" s="1" t="s">
        <v>1457</v>
      </c>
      <c r="D25" s="1" t="s">
        <v>1458</v>
      </c>
      <c r="E25" s="1" t="s">
        <v>1459</v>
      </c>
      <c r="F25" s="1" t="s">
        <v>1460</v>
      </c>
      <c r="G25" s="1" t="s">
        <v>1461</v>
      </c>
      <c r="H25" s="1" t="s">
        <v>1344</v>
      </c>
      <c r="I25" s="1" t="s">
        <v>1344</v>
      </c>
      <c r="J25" s="2"/>
      <c r="K25" s="2"/>
      <c r="L25" s="2"/>
      <c r="M25" s="2"/>
      <c r="N25" s="2"/>
      <c r="O25" s="2"/>
      <c r="P25" s="2"/>
      <c r="Q25" s="2"/>
      <c r="R25" s="2"/>
      <c r="S25" s="2"/>
      <c r="T25" s="2"/>
      <c r="U25" s="2"/>
      <c r="V25" s="2"/>
      <c r="W25" s="2"/>
      <c r="X25" s="2"/>
      <c r="Y25" s="2"/>
      <c r="Z25" s="2"/>
    </row>
    <row r="26" ht="15.75" customHeight="1">
      <c r="A26" s="1" t="s">
        <v>1462</v>
      </c>
      <c r="B26" s="1" t="s">
        <v>1463</v>
      </c>
      <c r="C26" s="1" t="s">
        <v>1464</v>
      </c>
      <c r="D26" s="1" t="s">
        <v>1465</v>
      </c>
      <c r="E26" s="1" t="s">
        <v>1466</v>
      </c>
      <c r="F26" s="1" t="s">
        <v>1467</v>
      </c>
      <c r="G26" s="1" t="s">
        <v>1344</v>
      </c>
      <c r="H26" s="1" t="s">
        <v>1344</v>
      </c>
      <c r="I26" s="1" t="s">
        <v>1344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1468</v>
      </c>
      <c r="B2" s="1" t="s">
        <v>1469</v>
      </c>
      <c r="C2" s="2"/>
      <c r="D2" s="2"/>
      <c r="E2" s="2"/>
      <c r="F2" s="2"/>
      <c r="G2" s="2"/>
      <c r="H2" s="2"/>
      <c r="I2" s="2"/>
      <c r="J2" s="2"/>
      <c r="K2" s="2"/>
      <c r="L2" s="2"/>
      <c r="M2" s="2"/>
      <c r="N2" s="2"/>
      <c r="O2" s="2"/>
      <c r="P2" s="2"/>
      <c r="Q2" s="2"/>
      <c r="R2" s="2"/>
      <c r="S2" s="2"/>
      <c r="T2" s="2"/>
      <c r="U2" s="2"/>
      <c r="V2" s="2"/>
      <c r="W2" s="2"/>
      <c r="X2" s="2"/>
      <c r="Y2" s="2"/>
      <c r="Z2" s="2"/>
    </row>
    <row r="3">
      <c r="A3" s="3" t="s">
        <v>1470</v>
      </c>
      <c r="B3" s="1" t="s">
        <v>1471</v>
      </c>
      <c r="C3" s="2"/>
      <c r="D3" s="2"/>
      <c r="E3" s="2"/>
      <c r="F3" s="2"/>
      <c r="G3" s="2"/>
      <c r="H3" s="2"/>
      <c r="I3" s="2"/>
      <c r="J3" s="2"/>
      <c r="K3" s="2"/>
      <c r="L3" s="2"/>
      <c r="M3" s="2"/>
      <c r="N3" s="2"/>
      <c r="O3" s="2"/>
      <c r="P3" s="2"/>
      <c r="Q3" s="2"/>
      <c r="R3" s="2"/>
      <c r="S3" s="2"/>
      <c r="T3" s="2"/>
      <c r="U3" s="2"/>
      <c r="V3" s="2"/>
      <c r="W3" s="2"/>
      <c r="X3" s="2"/>
      <c r="Y3" s="2"/>
      <c r="Z3" s="2"/>
    </row>
    <row r="4">
      <c r="A4" s="3" t="s">
        <v>1472</v>
      </c>
      <c r="B4" s="1" t="s">
        <v>1473</v>
      </c>
      <c r="C4" s="2"/>
      <c r="D4" s="2"/>
      <c r="E4" s="2"/>
      <c r="F4" s="2"/>
      <c r="G4" s="2"/>
      <c r="H4" s="2"/>
      <c r="I4" s="2"/>
      <c r="J4" s="2"/>
      <c r="K4" s="2"/>
      <c r="L4" s="2"/>
      <c r="M4" s="2"/>
      <c r="N4" s="2"/>
      <c r="O4" s="2"/>
      <c r="P4" s="2"/>
      <c r="Q4" s="2"/>
      <c r="R4" s="2"/>
      <c r="S4" s="2"/>
      <c r="T4" s="2"/>
      <c r="U4" s="2"/>
      <c r="V4" s="2"/>
      <c r="W4" s="2"/>
      <c r="X4" s="2"/>
      <c r="Y4" s="2"/>
      <c r="Z4" s="2"/>
    </row>
    <row r="5">
      <c r="A5" s="3" t="s">
        <v>1474</v>
      </c>
      <c r="B5" s="1" t="s">
        <v>1475</v>
      </c>
      <c r="C5" s="2"/>
      <c r="D5" s="2"/>
      <c r="E5" s="2"/>
      <c r="F5" s="2"/>
      <c r="G5" s="2"/>
      <c r="H5" s="2"/>
      <c r="I5" s="2"/>
      <c r="J5" s="2"/>
      <c r="K5" s="2"/>
      <c r="L5" s="2"/>
      <c r="M5" s="2"/>
      <c r="N5" s="2"/>
      <c r="O5" s="2"/>
      <c r="P5" s="2"/>
      <c r="Q5" s="2"/>
      <c r="R5" s="2"/>
      <c r="S5" s="2"/>
      <c r="T5" s="2"/>
      <c r="U5" s="2"/>
      <c r="V5" s="2"/>
      <c r="W5" s="2"/>
      <c r="X5" s="2"/>
      <c r="Y5" s="2"/>
      <c r="Z5" s="2"/>
    </row>
    <row r="6">
      <c r="A6" s="3" t="s">
        <v>1476</v>
      </c>
      <c r="B6" s="1" t="s">
        <v>12</v>
      </c>
      <c r="C6" s="2"/>
      <c r="D6" s="2"/>
      <c r="E6" s="2"/>
      <c r="F6" s="2"/>
      <c r="G6" s="2"/>
      <c r="H6" s="2"/>
      <c r="I6" s="2"/>
      <c r="J6" s="2"/>
      <c r="K6" s="2"/>
      <c r="L6" s="2"/>
      <c r="M6" s="2"/>
      <c r="N6" s="2"/>
      <c r="O6" s="2"/>
      <c r="P6" s="2"/>
      <c r="Q6" s="2"/>
      <c r="R6" s="2"/>
      <c r="S6" s="2"/>
      <c r="T6" s="2"/>
      <c r="U6" s="2"/>
      <c r="V6" s="2"/>
      <c r="W6" s="2"/>
      <c r="X6" s="2"/>
      <c r="Y6" s="2"/>
      <c r="Z6" s="2"/>
    </row>
    <row r="7">
      <c r="A7" s="3" t="s">
        <v>1477</v>
      </c>
      <c r="B7" s="4" t="s">
        <v>1478</v>
      </c>
      <c r="C7" s="2"/>
      <c r="D7" s="2"/>
      <c r="E7" s="2"/>
      <c r="F7" s="2"/>
      <c r="G7" s="2"/>
      <c r="H7" s="2"/>
      <c r="I7" s="2"/>
      <c r="J7" s="2"/>
      <c r="K7" s="2"/>
      <c r="L7" s="2"/>
      <c r="M7" s="2"/>
      <c r="N7" s="2"/>
      <c r="O7" s="2"/>
      <c r="P7" s="2"/>
      <c r="Q7" s="2"/>
      <c r="R7" s="2"/>
      <c r="S7" s="2"/>
      <c r="T7" s="2"/>
      <c r="U7" s="2"/>
      <c r="V7" s="2"/>
      <c r="W7" s="2"/>
      <c r="X7" s="2"/>
      <c r="Y7" s="2"/>
      <c r="Z7" s="2"/>
    </row>
    <row r="8">
      <c r="A8" s="3" t="s">
        <v>1479</v>
      </c>
      <c r="B8" s="1" t="s">
        <v>1480</v>
      </c>
      <c r="C8" s="2"/>
      <c r="D8" s="2"/>
      <c r="E8" s="2"/>
      <c r="F8" s="2"/>
      <c r="G8" s="2"/>
      <c r="H8" s="2"/>
      <c r="I8" s="2"/>
      <c r="J8" s="2"/>
      <c r="K8" s="2"/>
      <c r="L8" s="2"/>
      <c r="M8" s="2"/>
      <c r="N8" s="2"/>
      <c r="O8" s="2"/>
      <c r="P8" s="2"/>
      <c r="Q8" s="2"/>
      <c r="R8" s="2"/>
      <c r="S8" s="2"/>
      <c r="T8" s="2"/>
      <c r="U8" s="2"/>
      <c r="V8" s="2"/>
      <c r="W8" s="2"/>
      <c r="X8" s="2"/>
      <c r="Y8" s="2"/>
      <c r="Z8" s="2"/>
    </row>
    <row r="9">
      <c r="A9" s="3" t="s">
        <v>1481</v>
      </c>
      <c r="B9" s="1" t="s">
        <v>1482</v>
      </c>
      <c r="C9" s="2"/>
      <c r="D9" s="2"/>
      <c r="E9" s="2"/>
      <c r="F9" s="2"/>
      <c r="G9" s="2"/>
      <c r="H9" s="2"/>
      <c r="I9" s="2"/>
      <c r="J9" s="2"/>
      <c r="K9" s="2"/>
      <c r="L9" s="2"/>
      <c r="M9" s="2"/>
      <c r="N9" s="2"/>
      <c r="O9" s="2"/>
      <c r="P9" s="2"/>
      <c r="Q9" s="2"/>
      <c r="R9" s="2"/>
      <c r="S9" s="2"/>
      <c r="T9" s="2"/>
      <c r="U9" s="2"/>
      <c r="V9" s="2"/>
      <c r="W9" s="2"/>
      <c r="X9" s="2"/>
      <c r="Y9" s="2"/>
      <c r="Z9" s="2"/>
    </row>
    <row r="10">
      <c r="A10" s="3" t="s">
        <v>1483</v>
      </c>
      <c r="B10" s="1"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1484</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1486</v>
      </c>
      <c r="B12" s="1" t="s">
        <v>1487</v>
      </c>
      <c r="C12" s="2"/>
      <c r="D12" s="2"/>
      <c r="E12" s="2"/>
      <c r="F12" s="2"/>
      <c r="G12" s="2"/>
      <c r="H12" s="2"/>
      <c r="I12" s="2"/>
      <c r="J12" s="2"/>
      <c r="K12" s="2"/>
      <c r="L12" s="2"/>
      <c r="M12" s="2"/>
      <c r="N12" s="2"/>
      <c r="O12" s="2"/>
      <c r="P12" s="2"/>
      <c r="Q12" s="2"/>
      <c r="R12" s="2"/>
      <c r="S12" s="2"/>
      <c r="T12" s="2"/>
      <c r="U12" s="2"/>
      <c r="V12" s="2"/>
      <c r="W12" s="2"/>
      <c r="X12" s="2"/>
      <c r="Y12" s="2"/>
      <c r="Z12" s="2"/>
    </row>
    <row r="13">
      <c r="A13" s="3" t="s">
        <v>1488</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1489</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1491</v>
      </c>
      <c r="B15" s="1">
        <v>55767.0</v>
      </c>
      <c r="C15" s="2"/>
      <c r="D15" s="2"/>
      <c r="E15" s="2"/>
      <c r="F15" s="2"/>
      <c r="G15" s="2"/>
      <c r="H15" s="2"/>
      <c r="I15" s="2"/>
      <c r="J15" s="2"/>
      <c r="K15" s="2"/>
      <c r="L15" s="2"/>
      <c r="M15" s="2"/>
      <c r="N15" s="2"/>
      <c r="O15" s="2"/>
      <c r="P15" s="2"/>
      <c r="Q15" s="2"/>
      <c r="R15" s="2"/>
      <c r="S15" s="2"/>
      <c r="T15" s="2"/>
      <c r="U15" s="2"/>
      <c r="V15" s="2"/>
      <c r="W15" s="2"/>
      <c r="X15" s="2"/>
      <c r="Y15" s="2"/>
      <c r="Z15" s="2"/>
    </row>
    <row r="16">
      <c r="A16" s="3" t="s">
        <v>1492</v>
      </c>
      <c r="B16" s="1" t="s">
        <v>1493</v>
      </c>
      <c r="C16" s="2"/>
      <c r="D16" s="2"/>
      <c r="E16" s="2"/>
      <c r="F16" s="2"/>
      <c r="G16" s="2"/>
      <c r="H16" s="2"/>
      <c r="I16" s="2"/>
      <c r="J16" s="2"/>
      <c r="K16" s="2"/>
      <c r="L16" s="2"/>
      <c r="M16" s="2"/>
      <c r="N16" s="2"/>
      <c r="O16" s="2"/>
      <c r="P16" s="2"/>
      <c r="Q16" s="2"/>
      <c r="R16" s="2"/>
      <c r="S16" s="2"/>
      <c r="T16" s="2"/>
      <c r="U16" s="2"/>
      <c r="V16" s="2"/>
      <c r="W16" s="2"/>
      <c r="X16" s="2"/>
      <c r="Y16" s="2"/>
      <c r="Z16" s="2"/>
    </row>
    <row r="17">
      <c r="A17" s="3" t="s">
        <v>1494</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1495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1496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1499</v>
      </c>
      <c r="B22" s="1">
        <v>1.7330112E9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1500</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1501</v>
      </c>
      <c r="B24" s="4" t="s">
        <v>1502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1505</v>
      </c>
      <c r="B27" s="1">
        <v>98.44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1506</v>
      </c>
      <c r="B28" s="1">
        <v>98.32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1507</v>
      </c>
      <c r="B29" s="1">
        <v>97.28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1508</v>
      </c>
      <c r="B30" s="1">
        <v>98.32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1509</v>
      </c>
      <c r="B31" s="1">
        <v>98.44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1510</v>
      </c>
      <c r="B32" s="1">
        <v>98.32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1511</v>
      </c>
      <c r="B33" s="1">
        <v>97.28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1512</v>
      </c>
      <c r="B34" s="1">
        <v>98.32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1513</v>
      </c>
      <c r="B35" s="1">
        <v>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1514</v>
      </c>
      <c r="B36" s="1">
        <v>0.0462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1515</v>
      </c>
      <c r="B37" s="1">
        <v>1.7302464E9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1516</v>
      </c>
      <c r="B38" s="1">
        <v>0.6951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1517</v>
      </c>
      <c r="B39" s="1">
        <v>4.43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1518</v>
      </c>
      <c r="B40" s="1">
        <v>1.16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1519</v>
      </c>
      <c r="B41" s="1">
        <v>14.741302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1520</v>
      </c>
      <c r="B42" s="1">
        <v>7.569255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1521</v>
      </c>
      <c r="B43" s="1">
        <v>545167.0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1522</v>
      </c>
      <c r="B44" s="1">
        <v>545167.0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1523</v>
      </c>
      <c r="B45" s="1">
        <v>812144.0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1524</v>
      </c>
      <c r="B46" s="1">
        <v>451690.0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1525</v>
      </c>
      <c r="B47" s="1">
        <v>451690.0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1526</v>
      </c>
      <c r="B48" s="1">
        <v>89.22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1527</v>
      </c>
      <c r="B49" s="1">
        <v>99.99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1529</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1530</v>
      </c>
      <c r="B52" s="1">
        <v>7.1275708416E10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1531</v>
      </c>
      <c r="B53" s="1">
        <v>76.98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1532</v>
      </c>
      <c r="B54" s="1">
        <v>104.63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1533</v>
      </c>
      <c r="B55" s="1">
        <v>2.2689877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1534</v>
      </c>
      <c r="B56" s="1">
        <v>95.7054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1535</v>
      </c>
      <c r="B57" s="1">
        <v>90.5092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1536</v>
      </c>
      <c r="B58" s="1" t="s">
        <v>1537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1538</v>
      </c>
      <c r="B59" s="1">
        <v>-1.05267085312E11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1539</v>
      </c>
      <c r="B60" s="1">
        <v>0.21201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1540</v>
      </c>
      <c r="B61" s="1">
        <v>7.28735022E8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1541</v>
      </c>
      <c r="B62" s="1">
        <v>7.29865024E8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1542</v>
      </c>
      <c r="B63" s="1">
        <v>5515509.0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1543</v>
      </c>
      <c r="B64" s="1">
        <v>9817095.0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1544</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1545</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1546</v>
      </c>
      <c r="B67" s="1">
        <v>0.0076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1547</v>
      </c>
      <c r="B68" s="1">
        <v>2.9E-4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1548</v>
      </c>
      <c r="B69" s="1">
        <v>0.53391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1549</v>
      </c>
      <c r="B70" s="1">
        <v>11.93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1550</v>
      </c>
      <c r="B71" s="1">
        <v>7.31483008E8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1551</v>
      </c>
      <c r="B72" s="1">
        <v>105.412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1552</v>
      </c>
      <c r="B73" s="1">
        <v>0.9243729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1553</v>
      </c>
      <c r="B74" s="1">
        <v>1.6987104E9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1554</v>
      </c>
      <c r="B75" s="1">
        <v>1.7303328E9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1555</v>
      </c>
      <c r="B76" s="1">
        <v>1.722384E9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1556</v>
      </c>
      <c r="B77" s="1">
        <v>0.193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1557</v>
      </c>
      <c r="B78" s="1">
        <v>6.301000192E9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1558</v>
      </c>
      <c r="B79" s="1">
        <v>6.61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1559</v>
      </c>
      <c r="B80" s="1">
        <v>7.66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t="s">
        <v>1561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1562</v>
      </c>
      <c r="B82" s="1">
        <v>9.846144E8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1563</v>
      </c>
      <c r="B83" s="1">
        <v>-3.351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1564</v>
      </c>
      <c r="B84" s="1">
        <v>0.032203436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1565</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1566</v>
      </c>
      <c r="B86" s="1">
        <v>1.114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1567</v>
      </c>
      <c r="B87" s="1">
        <v>1.7302464E9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t="s">
        <v>1569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1570</v>
      </c>
      <c r="B89" s="1" t="s">
        <v>1571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t="s">
        <v>1575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v>7.832646E8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t="s">
        <v>1580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1581</v>
      </c>
      <c r="B96" s="1" t="s">
        <v>1582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1583</v>
      </c>
      <c r="B97" s="1" t="s">
        <v>1584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1585</v>
      </c>
      <c r="B98" s="1" t="s">
        <v>1586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1587</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1588</v>
      </c>
      <c r="B100" s="1">
        <v>97.44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1589</v>
      </c>
      <c r="B101" s="1">
        <v>101.29497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1590</v>
      </c>
      <c r="B102" s="1">
        <v>99.86135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1591</v>
      </c>
      <c r="B103" s="1">
        <v>100.57816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1592</v>
      </c>
      <c r="B104" s="1">
        <v>100.57816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1593</v>
      </c>
      <c r="B105" s="1">
        <v>2.35714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1594</v>
      </c>
      <c r="B106" s="1" t="s">
        <v>1595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1596</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1597</v>
      </c>
      <c r="B108" s="1">
        <v>4.0117600256E11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1598</v>
      </c>
      <c r="B109" s="1">
        <v>549.998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1599</v>
      </c>
      <c r="B110" s="1">
        <v>2.20357001216E11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1600</v>
      </c>
      <c r="B111" s="1">
        <v>3.1413000192E10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1601</v>
      </c>
      <c r="B112" s="1">
        <v>43.316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1602</v>
      </c>
      <c r="B113" s="1">
        <v>0.00504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1603</v>
      </c>
      <c r="B114" s="1">
        <v>0.08492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1604</v>
      </c>
      <c r="B115" s="1">
        <v>-3.8656E10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1605</v>
      </c>
      <c r="B116" s="1">
        <v>0.17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1606</v>
      </c>
      <c r="B117" s="1">
        <v>-0.036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1607</v>
      </c>
      <c r="B118" s="1">
        <v>0.37387002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1608</v>
      </c>
      <c r="B119" s="1" t="s">
        <v>1609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1611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145</v>
      </c>
      <c r="B4" s="1">
        <v>-66332.51999999999</v>
      </c>
      <c r="C4" s="1">
        <v>-61488.39999999999</v>
      </c>
      <c r="D4" s="1">
        <v>-67644.18</v>
      </c>
      <c r="E4" s="1">
        <v>-71482.0</v>
      </c>
      <c r="F4" s="1">
        <v>-60738.88</v>
      </c>
      <c r="G4" s="1">
        <v>-85362.0</v>
      </c>
      <c r="H4" s="1">
        <v>-103406.0</v>
      </c>
      <c r="I4" s="1">
        <v>-62085.24</v>
      </c>
      <c r="J4" s="1">
        <v>-59489.67999999999</v>
      </c>
      <c r="K4" s="1">
        <v>-66853.01999999999</v>
      </c>
      <c r="L4" s="2"/>
      <c r="M4" s="2"/>
      <c r="N4" s="2"/>
      <c r="O4" s="2"/>
      <c r="P4" s="2"/>
      <c r="Q4" s="2"/>
      <c r="R4" s="2"/>
      <c r="S4" s="2"/>
      <c r="T4" s="2"/>
      <c r="U4" s="2"/>
      <c r="V4" s="2"/>
      <c r="W4" s="2"/>
      <c r="X4" s="2"/>
      <c r="Y4" s="2"/>
      <c r="Z4" s="2"/>
    </row>
    <row r="5">
      <c r="A5" s="3" t="s">
        <v>1612</v>
      </c>
      <c r="B5" s="1">
        <v>647.0</v>
      </c>
      <c r="C5" s="1">
        <v>646.0</v>
      </c>
      <c r="D5" s="1">
        <v>652.0</v>
      </c>
      <c r="E5" s="1">
        <v>645.0</v>
      </c>
      <c r="F5" s="1">
        <v>640.0</v>
      </c>
      <c r="G5" s="1">
        <v>642.0</v>
      </c>
      <c r="H5" s="1">
        <v>649.0</v>
      </c>
      <c r="I5" s="1">
        <v>666.0</v>
      </c>
      <c r="J5" s="1">
        <v>711.0</v>
      </c>
      <c r="K5" s="1">
        <v>729.0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t="str">
        <f>IF(W3*FORECAST(W2,B3:W3,B2:W2)&gt;0,FORECAST(W2,B3:W3,B2:W2),V3)*$X$1 * (1+0.02)/(0.0569-0.02)</f>
        <v>#N/A</v>
      </c>
      <c r="M7" s="2"/>
      <c r="N7" s="2"/>
      <c r="O7" s="2"/>
      <c r="P7" s="2"/>
      <c r="Q7" s="2"/>
      <c r="R7" s="2"/>
      <c r="S7" s="2"/>
      <c r="T7" s="2"/>
      <c r="U7" s="2"/>
      <c r="V7" s="2"/>
      <c r="W7" s="2"/>
      <c r="X7" s="2"/>
      <c r="Y7" s="2"/>
      <c r="Z7" s="2"/>
    </row>
    <row r="8">
      <c r="A8" s="2"/>
      <c r="B8" s="2"/>
      <c r="C8" s="2"/>
      <c r="D8" s="2"/>
      <c r="E8" s="2"/>
      <c r="F8" s="2"/>
      <c r="G8" s="2"/>
      <c r="H8" s="2"/>
      <c r="I8" s="2"/>
      <c r="J8" s="2"/>
      <c r="K8" s="1" t="s">
        <v>1614</v>
      </c>
      <c r="L8" s="1" t="str">
        <f t="array" ref="L8">NPV(0.0569,M3:W3)</f>
        <v>#N/A</v>
      </c>
      <c r="M8" s="2"/>
      <c r="N8" s="2"/>
      <c r="O8" s="2"/>
      <c r="P8" s="2"/>
      <c r="Q8" s="2"/>
      <c r="R8" s="2"/>
      <c r="S8" s="2"/>
      <c r="T8" s="2"/>
      <c r="U8" s="2"/>
      <c r="V8" s="2"/>
      <c r="W8" s="2"/>
      <c r="X8" s="2"/>
      <c r="Y8" s="2"/>
      <c r="Z8" s="2"/>
    </row>
    <row r="9">
      <c r="A9" s="2"/>
      <c r="B9" s="2"/>
      <c r="C9" s="2"/>
      <c r="D9" s="2"/>
      <c r="E9" s="2"/>
      <c r="F9" s="2"/>
      <c r="G9" s="2"/>
      <c r="H9" s="2"/>
      <c r="I9" s="2"/>
      <c r="J9" s="2"/>
      <c r="K9" s="1" t="s">
        <v>1615</v>
      </c>
      <c r="L9" s="1" t="str">
        <f t="array" ref="L9">NPV(0.0569,M16:W16)</f>
        <v>#N/A</v>
      </c>
      <c r="M9" s="2"/>
      <c r="N9" s="2"/>
      <c r="O9" s="2"/>
      <c r="P9" s="2"/>
      <c r="Q9" s="2"/>
      <c r="R9" s="2"/>
      <c r="S9" s="2"/>
      <c r="T9" s="2"/>
      <c r="U9" s="2"/>
      <c r="V9" s="2"/>
      <c r="W9" s="2"/>
      <c r="X9" s="2"/>
      <c r="Y9" s="2"/>
      <c r="Z9" s="2"/>
    </row>
    <row r="10">
      <c r="A10" s="2"/>
      <c r="B10" s="2"/>
      <c r="C10" s="2"/>
      <c r="D10" s="2"/>
      <c r="E10" s="2"/>
      <c r="F10" s="2"/>
      <c r="G10" s="2"/>
      <c r="H10" s="2"/>
      <c r="I10" s="2"/>
      <c r="J10" s="2"/>
      <c r="K10" s="1" t="s">
        <v>1616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-66853.01999999999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729.0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(1+0.02)/(0.0569-0.02)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3053.6</v>
      </c>
      <c r="C3" s="5">
        <v>3213.22</v>
      </c>
      <c r="D3" s="5">
        <v>3712.9</v>
      </c>
      <c r="E3" s="5">
        <v>3782.3</v>
      </c>
      <c r="F3" s="5">
        <v>3997.44</v>
      </c>
      <c r="G3" s="5">
        <v>3539.4</v>
      </c>
      <c r="H3" s="5">
        <v>5378.5</v>
      </c>
      <c r="I3" s="5">
        <v>9396.76</v>
      </c>
      <c r="J3" s="5">
        <v>3039.72</v>
      </c>
      <c r="K3" s="5">
        <v>5087.02</v>
      </c>
      <c r="L3" s="1">
        <f>IF(K3*FORECAST(L2,B3:K3,B2:K2)&gt;0,FORECAST(L2,B3:K3,B2:K2),K3)*$X$1</f>
        <v>6081.290667</v>
      </c>
      <c r="M3" s="1">
        <f>IF(L3*FORECAST(M2,B3:L3,B2:L2)&gt;0,FORECAST(M2,B3:L3,B2:L2),L3)*$X$1</f>
        <v>6383.327879</v>
      </c>
      <c r="N3" s="1">
        <f>IF(M3*FORECAST(N2,B3:M3,B2:M2)&gt;0,FORECAST(N2,B3:M3,B2:M2),M3)*$X$1</f>
        <v>6685.365091</v>
      </c>
      <c r="O3" s="1">
        <f>IF(N3*FORECAST(O2,B3:N3,B2:N2)&gt;0,FORECAST(O2,B3:N3,B2:N2),N3)*$X$1</f>
        <v>6987.402303</v>
      </c>
      <c r="P3" s="1">
        <f>IF(O3*FORECAST(P2,B3:O3,B2:O2)&gt;0,FORECAST(P2,B3:O3,B2:O2),O3)*$X$1</f>
        <v>7289.439515</v>
      </c>
      <c r="Q3" s="1">
        <f>IF(P3*FORECAST(Q2,B3:P3,B2:P2)&gt;0,FORECAST(Q2,B3:P3,B2:P2),P3)*$X$1</f>
        <v>7591.476727</v>
      </c>
      <c r="R3" s="1">
        <f>IF(Q3*FORECAST(R2,B3:Q3,B2:Q2)&gt;0,FORECAST(R2,B3:Q3,B2:Q2),Q3)*$X$1</f>
        <v>7893.513939</v>
      </c>
      <c r="S3" s="5">
        <f>IF(R3*FORECAST(S2,B3:R3,B2:R2)&gt;0,FORECAST(S2,B3:R3,B2:R2),R3)*$X$1</f>
        <v>8195.551152</v>
      </c>
      <c r="T3" s="5">
        <f>IF(S3*FORECAST(T2,B3:S3,B2:S2)&gt;0,FORECAST(T2,B3:S3,B2:S2),S3)*$X$1</f>
        <v>8497.588364</v>
      </c>
      <c r="U3" s="5">
        <f>IF(T3*FORECAST(U2,B3:T3,B2:T2)&gt;0,FORECAST(U2,B3:T3,B2:T2),T3)*$X$1</f>
        <v>8799.625576</v>
      </c>
      <c r="V3" s="5">
        <f>IF(U3*FORECAST(V2,B3:U3,B2:U2)&gt;0,FORECAST(V2,B3:U3,B2:U2),U3)*$X$1</f>
        <v>9101.662788</v>
      </c>
      <c r="W3" s="5">
        <f>IF(V3*FORECAST(W2,B3:V3,B2:V2)&gt;0,FORECAST(W2,B3:V3,B2:V2),V3)*$X$1</f>
        <v>9403.7</v>
      </c>
      <c r="X3" s="2"/>
      <c r="Y3" s="2"/>
      <c r="Z3" s="2"/>
    </row>
    <row r="4">
      <c r="A4" s="3" t="s">
        <v>145</v>
      </c>
      <c r="B4" s="1">
        <v>-66332.51999999999</v>
      </c>
      <c r="C4" s="1">
        <v>-61488.39999999999</v>
      </c>
      <c r="D4" s="1">
        <v>-67644.18</v>
      </c>
      <c r="E4" s="1">
        <v>-71482.0</v>
      </c>
      <c r="F4" s="1">
        <v>-60738.88</v>
      </c>
      <c r="G4" s="1">
        <v>-85362.0</v>
      </c>
      <c r="H4" s="1">
        <v>-103406.0</v>
      </c>
      <c r="I4" s="1">
        <v>-62085.24</v>
      </c>
      <c r="J4" s="1">
        <v>-59489.67999999999</v>
      </c>
      <c r="K4" s="1">
        <v>-66853.01999999999</v>
      </c>
      <c r="L4" s="2"/>
      <c r="M4" s="2"/>
      <c r="N4" s="2"/>
      <c r="O4" s="2"/>
      <c r="P4" s="2"/>
      <c r="Q4" s="2"/>
      <c r="R4" s="2"/>
      <c r="S4" s="2"/>
      <c r="T4" s="2"/>
      <c r="U4" s="2"/>
      <c r="V4" s="2"/>
      <c r="W4" s="2"/>
      <c r="X4" s="2"/>
      <c r="Y4" s="2"/>
      <c r="Z4" s="2"/>
    </row>
    <row r="5">
      <c r="A5" s="3" t="s">
        <v>1612</v>
      </c>
      <c r="B5" s="1">
        <v>647.0</v>
      </c>
      <c r="C5" s="1">
        <v>646.0</v>
      </c>
      <c r="D5" s="1">
        <v>652.0</v>
      </c>
      <c r="E5" s="1">
        <v>645.0</v>
      </c>
      <c r="F5" s="1">
        <v>640.0</v>
      </c>
      <c r="G5" s="1">
        <v>642.0</v>
      </c>
      <c r="H5" s="1">
        <v>649.0</v>
      </c>
      <c r="I5" s="1">
        <v>666.0</v>
      </c>
      <c r="J5" s="1">
        <v>711.0</v>
      </c>
      <c r="K5" s="1">
        <v>729.0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(1+0.02)/(0.0569-0.02)</f>
        <v>259939.6748</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NPV(0.0569,M3:W3)</f>
        <v>61923.0281</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NPV(0.0569,M16:W16)</f>
        <v>141416.373</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203339.4011</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-66853.01999999999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270192.4211</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729.0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370.6343225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(1+0.02)/(0.0569-0.02)</f>
        <v>259939.6748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