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<sst xmlns="http://schemas.openxmlformats.org/spreadsheetml/2006/main" count="1858" uniqueCount="1486">
  <si>
    <t>ticker</t>
  </si>
  <si>
    <t>ACA</t>
  </si>
  <si>
    <t>nombre</t>
  </si>
  <si>
    <t>CREDIT AGRICOLE S A</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</si>
  <si>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</si>
  <si>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</si>
  <si>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</si>
  <si>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</si>
  <si>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</si>
  <si>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</si>
  <si>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</si>
  <si>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</si>
  <si>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</si>
  <si>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</si>
  <si>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</si>
  <si>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</si>
  <si>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</si>
  <si>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</si>
  <si>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</si>
  <si>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</si>
  <si>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</si>
  <si>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</si>
  <si>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</si>
  <si>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</si>
  <si>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</si>
  <si>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</si>
  <si>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Change In Income Taxes</t>
  </si>
  <si>
    <t>Change in Other Net Operating Assets (Collected)</t>
  </si>
  <si>
    <t>Other Operating Activities</t>
  </si>
  <si>
    <t>Net Cash From Discontinued Operations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</si>
  <si>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</si>
  <si>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</si>
  <si>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</si>
  <si>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</si>
  <si>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</si>
  <si>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</si>
  <si>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</si>
  <si>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</si>
  <si>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</si>
  <si>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</si>
  <si>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</si>
  <si>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</si>
  <si>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</si>
  <si>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</si>
  <si>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</si>
  <si>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</si>
  <si>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</si>
  <si>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</si>
  <si>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</si>
  <si>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</si>
  <si>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</si>
  <si>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</si>
  <si>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</si>
  <si>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</si>
  <si>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</si>
  <si>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</si>
  <si>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</si>
  <si>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</si>
  <si>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</si>
  <si>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</si>
  <si>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</si>
  <si>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</si>
  <si>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</si>
  <si>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</si>
  <si>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</si>
  <si>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</si>
  <si>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</si>
  <si>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</si>
  <si>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</si>
  <si>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</si>
  <si>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</si>
  <si>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</si>
  <si>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</si>
  <si>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</si>
  <si>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</si>
  <si>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</si>
  <si>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</si>
  <si>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</si>
  <si>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</si>
  <si>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</si>
  <si>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</si>
  <si>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</si>
  <si>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</si>
  <si>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</si>
  <si>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</si>
  <si>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</si>
  <si>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</si>
  <si>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</si>
  <si>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</si>
  <si>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</si>
  <si>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</si>
  <si>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</si>
  <si>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</si>
  <si>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</si>
  <si>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</si>
  <si>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</si>
  <si>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</si>
  <si>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</si>
  <si>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</si>
  <si>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</si>
  <si>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</si>
  <si>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</si>
  <si>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</si>
  <si>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</si>
  <si>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17.97</t>
  </si>
  <si>
    <t>18.95</t>
  </si>
  <si>
    <t>18.73</t>
  </si>
  <si>
    <t>18.66</t>
  </si>
  <si>
    <t>18.8</t>
  </si>
  <si>
    <t>20.03</t>
  </si>
  <si>
    <t>20.35</t>
  </si>
  <si>
    <t>20.93</t>
  </si>
  <si>
    <t>19.4</t>
  </si>
  <si>
    <t>21.08</t>
  </si>
  <si>
    <t>Tangible Book Value</t>
  </si>
  <si>
    <t>Tangible Book Value Per Share</t>
  </si>
  <si>
    <t>12.18</t>
  </si>
  <si>
    <t>13.22</t>
  </si>
  <si>
    <t>13.54</t>
  </si>
  <si>
    <t>12.47</t>
  </si>
  <si>
    <t>12.59</t>
  </si>
  <si>
    <t>13.64</t>
  </si>
  <si>
    <t>14.22</t>
  </si>
  <si>
    <t>14.69</t>
  </si>
  <si>
    <t>13.15</t>
  </si>
  <si>
    <t>14.79</t>
  </si>
  <si>
    <t>Tangible Book Value Per Share (As Reported)</t>
  </si>
  <si>
    <t>12.5</t>
  </si>
  <si>
    <t>11.4</t>
  </si>
  <si>
    <t>10.7</t>
  </si>
  <si>
    <t>13.4</t>
  </si>
  <si>
    <t>14.7</t>
  </si>
  <si>
    <t>Total Debt</t>
  </si>
  <si>
    <t>Deposits at Interest - Cash</t>
  </si>
  <si>
    <t>Debt Equivalent of Unfunded Proj. Benefit Obligation</t>
  </si>
  <si>
    <t>Net Debt</t>
  </si>
  <si>
    <t>Equity Method Investments, Total</t>
  </si>
  <si>
    <t>Full Time Employees</t>
  </si>
  <si>
    <t>Interest Income On Loans</t>
  </si>
  <si>
    <t>Interest Income On Investments</t>
  </si>
  <si>
    <t>Interest Income, Total</t>
  </si>
  <si>
    <t>Interest On Deposits</t>
  </si>
  <si>
    <t>Interest Expense, Total</t>
  </si>
  <si>
    <t>Net Interest Income</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</si>
  <si>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</si>
  <si>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</si>
  <si>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</si>
  <si>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</si>
  <si>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</si>
  <si>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</si>
  <si>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</si>
  <si>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</si>
  <si>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Stock-Based Compensation (IS)</t>
  </si>
  <si>
    <t>Occupancy Expense</t>
  </si>
  <si>
    <t>(Income) Loss on Equity Invest.</t>
  </si>
  <si>
    <t>Total Other Non Interest Expense</t>
  </si>
  <si>
    <t>Non Interest Expense, Total</t>
  </si>
  <si>
    <t>EBT, Excl. Unusual Items</t>
  </si>
  <si>
    <t>Restructuring Charges</t>
  </si>
  <si>
    <t>Total Merger &amp; Related Restructuring Charges</t>
  </si>
  <si>
    <t>Impairment of Goodwill</t>
  </si>
  <si>
    <t>Asset Writedown</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</si>
  <si>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</si>
  <si>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</si>
  <si>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</si>
  <si>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</si>
  <si>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</si>
  <si>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</si>
  <si>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</si>
  <si>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</si>
  <si>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</si>
  <si>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</si>
  <si>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</si>
  <si>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</si>
  <si>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0.83</t>
  </si>
  <si>
    <t>1.21</t>
  </si>
  <si>
    <t>1.12</t>
  </si>
  <si>
    <t>1.39</t>
  </si>
  <si>
    <t>1.48</t>
  </si>
  <si>
    <t>0.8</t>
  </si>
  <si>
    <t>1.84</t>
  </si>
  <si>
    <t>1.68</t>
  </si>
  <si>
    <t>1.94</t>
  </si>
  <si>
    <t>Basic EPS - Continuing Operations</t>
  </si>
  <si>
    <t>0.84</t>
  </si>
  <si>
    <t>1.22</t>
  </si>
  <si>
    <t>0.64</t>
  </si>
  <si>
    <t>1.49</t>
  </si>
  <si>
    <t>0.88</t>
  </si>
  <si>
    <t>1.83</t>
  </si>
  <si>
    <t>1.64</t>
  </si>
  <si>
    <t>Basic Weighted Average Shares Outstanding</t>
  </si>
  <si>
    <t>Net EPS - Diluted</t>
  </si>
  <si>
    <t>Diluted EPS - Continuing Operations</t>
  </si>
  <si>
    <t>Diluted Weighted Average Shares Outstanding</t>
  </si>
  <si>
    <t>Normalized Basic EPS</t>
  </si>
  <si>
    <t>0.77</t>
  </si>
  <si>
    <t>1.13</t>
  </si>
  <si>
    <t>1.18</t>
  </si>
  <si>
    <t>1.25</t>
  </si>
  <si>
    <t>1.37</t>
  </si>
  <si>
    <t>Normalized Diluted EPS</t>
  </si>
  <si>
    <t>Dividend Per Share</t>
  </si>
  <si>
    <t>0.35</t>
  </si>
  <si>
    <t>0.6</t>
  </si>
  <si>
    <t>0.63</t>
  </si>
  <si>
    <t>0.69</t>
  </si>
  <si>
    <t>1.05</t>
  </si>
  <si>
    <t>Payout Ratio</t>
  </si>
  <si>
    <t>20.76</t>
  </si>
  <si>
    <t>59.47</t>
  </si>
  <si>
    <t>40.95</t>
  </si>
  <si>
    <t>40.79</t>
  </si>
  <si>
    <t>19.99</t>
  </si>
  <si>
    <t>6.07</t>
  </si>
  <si>
    <t>58.36</t>
  </si>
  <si>
    <t>59.42</t>
  </si>
  <si>
    <t>American Depositary Receipts Ratio (ADR)</t>
  </si>
  <si>
    <t>0.5</t>
  </si>
  <si>
    <t>Effective Tax Rate - (Ratio)</t>
  </si>
  <si>
    <t>14.52</t>
  </si>
  <si>
    <t>18.36</t>
  </si>
  <si>
    <t>29.21</t>
  </si>
  <si>
    <t>22.57</t>
  </si>
  <si>
    <t>7.66</t>
  </si>
  <si>
    <t>24.61</t>
  </si>
  <si>
    <t>15.3</t>
  </si>
  <si>
    <t>21.14</t>
  </si>
  <si>
    <t>23.05</t>
  </si>
  <si>
    <t>Total Current Taxes</t>
  </si>
  <si>
    <t>Total Deferred Taxes</t>
  </si>
  <si>
    <t>Normalized Net Income</t>
  </si>
  <si>
    <t>Non-Cash Pension Expense</t>
  </si>
  <si>
    <t>Supplemental Operating Expense Items</t>
  </si>
  <si>
    <t>Stock-Based Comp., Other (Total)</t>
  </si>
  <si>
    <t>Total Stock-Based Compensation</t>
  </si>
  <si>
    <t>Profitability</t>
  </si>
  <si>
    <t>Return on Assets</t>
  </si>
  <si>
    <t>0.18</t>
  </si>
  <si>
    <t>0.26</t>
  </si>
  <si>
    <t>0.17</t>
  </si>
  <si>
    <t>0.27</t>
  </si>
  <si>
    <t>0.32</t>
  </si>
  <si>
    <t>0.19</t>
  </si>
  <si>
    <t>0.34</t>
  </si>
  <si>
    <t>0.29</t>
  </si>
  <si>
    <t>Return On Equity %</t>
  </si>
  <si>
    <t>5.31</t>
  </si>
  <si>
    <t>6.91</t>
  </si>
  <si>
    <t>4.3</t>
  </si>
  <si>
    <t>6.52</t>
  </si>
  <si>
    <t>7.79</t>
  </si>
  <si>
    <t>8.06</t>
  </si>
  <si>
    <t>4.79</t>
  </si>
  <si>
    <t>9.1</t>
  </si>
  <si>
    <t>8.24</t>
  </si>
  <si>
    <t>9.45</t>
  </si>
  <si>
    <t>Return on Common Equity</t>
  </si>
  <si>
    <t>4.6</t>
  </si>
  <si>
    <t>6.13</t>
  </si>
  <si>
    <t>3.15</t>
  </si>
  <si>
    <t>5.46</t>
  </si>
  <si>
    <t>6.83</t>
  </si>
  <si>
    <t>7.06</t>
  </si>
  <si>
    <t>3.96</t>
  </si>
  <si>
    <t>8.22</t>
  </si>
  <si>
    <t>7.39</t>
  </si>
  <si>
    <t>8.56</t>
  </si>
  <si>
    <t>Shareholders Value Added</t>
  </si>
  <si>
    <t>Margin Analysis</t>
  </si>
  <si>
    <t>SG&amp;A Margin</t>
  </si>
  <si>
    <t>4.58</t>
  </si>
  <si>
    <t>4.22</t>
  </si>
  <si>
    <t>4.59</t>
  </si>
  <si>
    <t>4.34</t>
  </si>
  <si>
    <t>4.05</t>
  </si>
  <si>
    <t>5.52</t>
  </si>
  <si>
    <t>6.36</t>
  </si>
  <si>
    <t>5.48</t>
  </si>
  <si>
    <t>5.33</t>
  </si>
  <si>
    <t>4.92</t>
  </si>
  <si>
    <t>Net Interest Income / Total Revenues %</t>
  </si>
  <si>
    <t>82.81</t>
  </si>
  <si>
    <t>77.67</t>
  </si>
  <si>
    <t>70.82</t>
  </si>
  <si>
    <t>61.73</t>
  </si>
  <si>
    <t>60.39</t>
  </si>
  <si>
    <t>66.11</t>
  </si>
  <si>
    <t>57.91</t>
  </si>
  <si>
    <t>58.5</t>
  </si>
  <si>
    <t>61.3</t>
  </si>
  <si>
    <t>EBT Excl. Non-Recurring Items Margin %</t>
  </si>
  <si>
    <t>23.76</t>
  </si>
  <si>
    <t>34.98</t>
  </si>
  <si>
    <t>26.72</t>
  </si>
  <si>
    <t>34.89</t>
  </si>
  <si>
    <t>34.19</t>
  </si>
  <si>
    <t>34.52</t>
  </si>
  <si>
    <t>30.56</t>
  </si>
  <si>
    <t>36.15</t>
  </si>
  <si>
    <t>36.02</t>
  </si>
  <si>
    <t>40.62</t>
  </si>
  <si>
    <t>Income From Continuing Operations Margin %</t>
  </si>
  <si>
    <t>20.15</t>
  </si>
  <si>
    <t>25.91</t>
  </si>
  <si>
    <t>17.55</t>
  </si>
  <si>
    <t>24.21</t>
  </si>
  <si>
    <t>26.84</t>
  </si>
  <si>
    <t>19.25</t>
  </si>
  <si>
    <t>32.54</t>
  </si>
  <si>
    <t>28.09</t>
  </si>
  <si>
    <t>31.28</t>
  </si>
  <si>
    <t>Net Income Margin %</t>
  </si>
  <si>
    <t>17.08</t>
  </si>
  <si>
    <t>22.82</t>
  </si>
  <si>
    <t>23.42</t>
  </si>
  <si>
    <t>21.05</t>
  </si>
  <si>
    <t>23.47</t>
  </si>
  <si>
    <t>25.56</t>
  </si>
  <si>
    <t>14.98</t>
  </si>
  <si>
    <t>27.79</t>
  </si>
  <si>
    <t>24.64</t>
  </si>
  <si>
    <t>27.03</t>
  </si>
  <si>
    <t>Net Avail. For Common Margin %</t>
  </si>
  <si>
    <t>15.5</t>
  </si>
  <si>
    <t>20.66</t>
  </si>
  <si>
    <t>11.66</t>
  </si>
  <si>
    <t>18.32</t>
  </si>
  <si>
    <t>21.13</t>
  </si>
  <si>
    <t>22.66</t>
  </si>
  <si>
    <t>14.14</t>
  </si>
  <si>
    <t>26.09</t>
  </si>
  <si>
    <t>22.24</t>
  </si>
  <si>
    <t>25.09</t>
  </si>
  <si>
    <t>Normalized Net Income Margin</t>
  </si>
  <si>
    <t>11.81</t>
  </si>
  <si>
    <t>18.91</t>
  </si>
  <si>
    <t>13.95</t>
  </si>
  <si>
    <t>18.53</t>
  </si>
  <si>
    <t>18.03</t>
  </si>
  <si>
    <t>18.34</t>
  </si>
  <si>
    <t>16.06</t>
  </si>
  <si>
    <t>17.81</t>
  </si>
  <si>
    <t>21.15</t>
  </si>
  <si>
    <t>Asset quality</t>
  </si>
  <si>
    <t>Nonperforming Loans / Total Loans %</t>
  </si>
  <si>
    <t>4.24</t>
  </si>
  <si>
    <t>3.98</t>
  </si>
  <si>
    <t>3.5</t>
  </si>
  <si>
    <t>2.84</t>
  </si>
  <si>
    <t>2.72</t>
  </si>
  <si>
    <t>2.76</t>
  </si>
  <si>
    <t>2.2</t>
  </si>
  <si>
    <t>2.3</t>
  </si>
  <si>
    <t>2.17</t>
  </si>
  <si>
    <t>Nonperforming Loans / Total Assets %</t>
  </si>
  <si>
    <t>1.03</t>
  </si>
  <si>
    <t>1.1</t>
  </si>
  <si>
    <t>1.01</t>
  </si>
  <si>
    <t>0.7</t>
  </si>
  <si>
    <t>0.59</t>
  </si>
  <si>
    <t>Nonperforming Assets / Total Assets %</t>
  </si>
  <si>
    <t>NPAs / Loans and OREO</t>
  </si>
  <si>
    <t>NPAs / Equity</t>
  </si>
  <si>
    <t>29.09</t>
  </si>
  <si>
    <t>26.95</t>
  </si>
  <si>
    <t>26.34</t>
  </si>
  <si>
    <t>24.26</t>
  </si>
  <si>
    <t>20.5</t>
  </si>
  <si>
    <t>18.79</t>
  </si>
  <si>
    <t>16.04</t>
  </si>
  <si>
    <t>18.82</t>
  </si>
  <si>
    <t>17.52</t>
  </si>
  <si>
    <t>Allowance for Credit Losses / Net Charge-offs %</t>
  </si>
  <si>
    <t>764.13</t>
  </si>
  <si>
    <t>529.89</t>
  </si>
  <si>
    <t>347.35</t>
  </si>
  <si>
    <t>887.75</t>
  </si>
  <si>
    <t>628.41</t>
  </si>
  <si>
    <t>Allowance for Credit Losses / Nonperforming Loans %</t>
  </si>
  <si>
    <t>70.18</t>
  </si>
  <si>
    <t>69.98</t>
  </si>
  <si>
    <t>66.74</t>
  </si>
  <si>
    <t>66.03</t>
  </si>
  <si>
    <t>74.28</t>
  </si>
  <si>
    <t>70.61</t>
  </si>
  <si>
    <t>72.13</t>
  </si>
  <si>
    <t>75.46</t>
  </si>
  <si>
    <t>70.74</t>
  </si>
  <si>
    <t>71.4</t>
  </si>
  <si>
    <t>Allowance for Credit Losses / Total Loans %</t>
  </si>
  <si>
    <t>2.98</t>
  </si>
  <si>
    <t>2.79</t>
  </si>
  <si>
    <t>2.64</t>
  </si>
  <si>
    <t>2.31</t>
  </si>
  <si>
    <t>2.11</t>
  </si>
  <si>
    <t>1.92</t>
  </si>
  <si>
    <t>1.99</t>
  </si>
  <si>
    <t>1.66</t>
  </si>
  <si>
    <t>1.62</t>
  </si>
  <si>
    <t>1.55</t>
  </si>
  <si>
    <t>Provision for Loan Losses / Net Charge-offs %</t>
  </si>
  <si>
    <t>99.68</t>
  </si>
  <si>
    <t>138.62</t>
  </si>
  <si>
    <t>58.81</t>
  </si>
  <si>
    <t>158.44</t>
  </si>
  <si>
    <t>111.69</t>
  </si>
  <si>
    <t>Capital And Funding</t>
  </si>
  <si>
    <t>Total Average Common Equity / Total Average Assets %</t>
  </si>
  <si>
    <t>2.97</t>
  </si>
  <si>
    <t>3.33</t>
  </si>
  <si>
    <t>3.67</t>
  </si>
  <si>
    <t>3.78</t>
  </si>
  <si>
    <t>3.65</t>
  </si>
  <si>
    <t>3.59</t>
  </si>
  <si>
    <t>3.44</t>
  </si>
  <si>
    <t>3.31</t>
  </si>
  <si>
    <t>3.13</t>
  </si>
  <si>
    <t>3.18</t>
  </si>
  <si>
    <t>Total Average Equity / Total Average Assets %</t>
  </si>
  <si>
    <t>3.35</t>
  </si>
  <si>
    <t>3.71</t>
  </si>
  <si>
    <t>4.04</t>
  </si>
  <si>
    <t>4.18</t>
  </si>
  <si>
    <t>4.06</t>
  </si>
  <si>
    <t>4.02</t>
  </si>
  <si>
    <t>3.87</t>
  </si>
  <si>
    <t>3.73</t>
  </si>
  <si>
    <t>3.55</t>
  </si>
  <si>
    <t>Total Equity + Allowance for Loan Losses / Total Loans %</t>
  </si>
  <si>
    <t>15.99</t>
  </si>
  <si>
    <t>16.16</t>
  </si>
  <si>
    <t>16.33</t>
  </si>
  <si>
    <t>15.27</t>
  </si>
  <si>
    <t>14.53</t>
  </si>
  <si>
    <t>14.48</t>
  </si>
  <si>
    <t>15.05</t>
  </si>
  <si>
    <t>13.82</t>
  </si>
  <si>
    <t>12.36</t>
  </si>
  <si>
    <t>12.56</t>
  </si>
  <si>
    <t>Gross Loans / Total Deposits %</t>
  </si>
  <si>
    <t>67.24</t>
  </si>
  <si>
    <t>65.27</t>
  </si>
  <si>
    <t>69.92</t>
  </si>
  <si>
    <t>68.49</t>
  </si>
  <si>
    <t>66.8</t>
  </si>
  <si>
    <t>65.92</t>
  </si>
  <si>
    <t>52.41</t>
  </si>
  <si>
    <t>52.21</t>
  </si>
  <si>
    <t>55.44</t>
  </si>
  <si>
    <t>64.07</t>
  </si>
  <si>
    <t>Net Loans / Total Deposits %</t>
  </si>
  <si>
    <t>65.24</t>
  </si>
  <si>
    <t>63.45</t>
  </si>
  <si>
    <t>68.07</t>
  </si>
  <si>
    <t>66.91</t>
  </si>
  <si>
    <t>65.4</t>
  </si>
  <si>
    <t>64.65</t>
  </si>
  <si>
    <t>51.36</t>
  </si>
  <si>
    <t>51.34</t>
  </si>
  <si>
    <t>54.54</t>
  </si>
  <si>
    <t>63.08</t>
  </si>
  <si>
    <t>Tier 1 Capital Ratio %</t>
  </si>
  <si>
    <t>13.7</t>
  </si>
  <si>
    <t>15.1</t>
  </si>
  <si>
    <t>14.1</t>
  </si>
  <si>
    <t>14.9</t>
  </si>
  <si>
    <t>13.19</t>
  </si>
  <si>
    <t>12.97</t>
  </si>
  <si>
    <t>13.24</t>
  </si>
  <si>
    <t>Total Capital Ratio %</t>
  </si>
  <si>
    <t>19.6</t>
  </si>
  <si>
    <t>20.3</t>
  </si>
  <si>
    <t>20.1</t>
  </si>
  <si>
    <t>18.3</t>
  </si>
  <si>
    <t>17.8</t>
  </si>
  <si>
    <t>17.5</t>
  </si>
  <si>
    <t>19.2</t>
  </si>
  <si>
    <t>17.74</t>
  </si>
  <si>
    <t>17.46</t>
  </si>
  <si>
    <t>17.22</t>
  </si>
  <si>
    <t>Core Tier 1 Capital Ratio</t>
  </si>
  <si>
    <t>10.4</t>
  </si>
  <si>
    <t>10.8</t>
  </si>
  <si>
    <t>12.1</t>
  </si>
  <si>
    <t>11.7</t>
  </si>
  <si>
    <t>11.5</t>
  </si>
  <si>
    <t>13.1</t>
  </si>
  <si>
    <t>11.89</t>
  </si>
  <si>
    <t>11.24</t>
  </si>
  <si>
    <t>11.77</t>
  </si>
  <si>
    <t>Tier 2 Capital Ratio</t>
  </si>
  <si>
    <t>5.93</t>
  </si>
  <si>
    <t>6.61</t>
  </si>
  <si>
    <t>5.01</t>
  </si>
  <si>
    <t>4.2</t>
  </si>
  <si>
    <t>4.1</t>
  </si>
  <si>
    <t>3.77</t>
  </si>
  <si>
    <t>4.32</t>
  </si>
  <si>
    <t>4.55</t>
  </si>
  <si>
    <t>4.49</t>
  </si>
  <si>
    <t>Coverage Ratio</t>
  </si>
  <si>
    <t>Interbank Ratio</t>
  </si>
  <si>
    <t>260.82</t>
  </si>
  <si>
    <t>263.27</t>
  </si>
  <si>
    <t>340.81</t>
  </si>
  <si>
    <t>313.75</t>
  </si>
  <si>
    <t>312.96</t>
  </si>
  <si>
    <t>303.04</t>
  </si>
  <si>
    <t>174.83</t>
  </si>
  <si>
    <t>159.27</t>
  </si>
  <si>
    <t>199.76</t>
  </si>
  <si>
    <t>273.87</t>
  </si>
  <si>
    <t>Fixed Charges Coverage</t>
  </si>
  <si>
    <t>EBT + Interest Expense / Interest Expense</t>
  </si>
  <si>
    <t>1.33</t>
  </si>
  <si>
    <t>1.44</t>
  </si>
  <si>
    <t>1.69</t>
  </si>
  <si>
    <t>1.46</t>
  </si>
  <si>
    <t>Growth Over Prior Year</t>
  </si>
  <si>
    <t>Net Interest Income, 1 Yr. Growth %</t>
  </si>
  <si>
    <t>-10.55</t>
  </si>
  <si>
    <t>1.86</t>
  </si>
  <si>
    <t>1.57</t>
  </si>
  <si>
    <t>4.57</t>
  </si>
  <si>
    <t>-5.75</t>
  </si>
  <si>
    <t>-1.09</t>
  </si>
  <si>
    <t>2.78</t>
  </si>
  <si>
    <t>2.51</t>
  </si>
  <si>
    <t>6.03</t>
  </si>
  <si>
    <t>9.94</t>
  </si>
  <si>
    <t>Non Interest Income, 1 Yr. Growth %</t>
  </si>
  <si>
    <t>47.3</t>
  </si>
  <si>
    <t>23.93</t>
  </si>
  <si>
    <t>-10.79</t>
  </si>
  <si>
    <t>25.72</t>
  </si>
  <si>
    <t>29.71</t>
  </si>
  <si>
    <t>6.14</t>
  </si>
  <si>
    <t>0.56</t>
  </si>
  <si>
    <t>19.93</t>
  </si>
  <si>
    <t>4.56</t>
  </si>
  <si>
    <t>15.47</t>
  </si>
  <si>
    <t>Provision For Loan Losses, 1 Yr. Growth %</t>
  </si>
  <si>
    <t>-23.84</t>
  </si>
  <si>
    <t>-18.65</t>
  </si>
  <si>
    <t>-5.91</t>
  </si>
  <si>
    <t>-22.53</t>
  </si>
  <si>
    <t>-23.98</t>
  </si>
  <si>
    <t>16.19</t>
  </si>
  <si>
    <t>107.48</t>
  </si>
  <si>
    <t>-39.52</t>
  </si>
  <si>
    <t>10.79</t>
  </si>
  <si>
    <t>1.78</t>
  </si>
  <si>
    <t>Total Revenues, 1 Yr. Growth %</t>
  </si>
  <si>
    <t>6.33</t>
  </si>
  <si>
    <t>-2.11</t>
  </si>
  <si>
    <t>14.68</t>
  </si>
  <si>
    <t>8.86</t>
  </si>
  <si>
    <t>-5.18</t>
  </si>
  <si>
    <t>17.03</t>
  </si>
  <si>
    <t>4.95</t>
  </si>
  <si>
    <t>13.14</t>
  </si>
  <si>
    <t>Earnings From Cont. Operations, 1 Yr. Growth %</t>
  </si>
  <si>
    <t>-2.4</t>
  </si>
  <si>
    <t>44.38</t>
  </si>
  <si>
    <t>-8.96</t>
  </si>
  <si>
    <t>58.26</t>
  </si>
  <si>
    <t>19.85</t>
  </si>
  <si>
    <t>9.26</t>
  </si>
  <si>
    <t>-37.06</t>
  </si>
  <si>
    <t>97.86</t>
  </si>
  <si>
    <t>-9.41</t>
  </si>
  <si>
    <t>21.12</t>
  </si>
  <si>
    <t>Net Income, 1 Yr. Growth %</t>
  </si>
  <si>
    <t>-6.77</t>
  </si>
  <si>
    <t>0.68</t>
  </si>
  <si>
    <t>3.08</t>
  </si>
  <si>
    <t>20.58</t>
  </si>
  <si>
    <t>10.09</t>
  </si>
  <si>
    <t>-44.43</t>
  </si>
  <si>
    <t>117.09</t>
  </si>
  <si>
    <t>-6.96</t>
  </si>
  <si>
    <t>19.64</t>
  </si>
  <si>
    <t>Normalized Net Income, 1 Yr. Growth %</t>
  </si>
  <si>
    <t>11.37</t>
  </si>
  <si>
    <t>79.73</t>
  </si>
  <si>
    <t>-5.86</t>
  </si>
  <si>
    <t>52.29</t>
  </si>
  <si>
    <t>11.52</t>
  </si>
  <si>
    <t>-16.93</t>
  </si>
  <si>
    <t>29.79</t>
  </si>
  <si>
    <t>4.51</t>
  </si>
  <si>
    <t>Diluted EPS Before Extra, 1 Yr. Growth %</t>
  </si>
  <si>
    <t>-15.4</t>
  </si>
  <si>
    <t>45.63</t>
  </si>
  <si>
    <t>-20.18</t>
  </si>
  <si>
    <t>73.29</t>
  </si>
  <si>
    <t>24.34</t>
  </si>
  <si>
    <t>7.72</t>
  </si>
  <si>
    <t>-41.13</t>
  </si>
  <si>
    <t>108.07</t>
  </si>
  <si>
    <t>-10.32</t>
  </si>
  <si>
    <t>21.74</t>
  </si>
  <si>
    <t>Dividend Per Share, 1 Yr. Growth %</t>
  </si>
  <si>
    <t>0</t>
  </si>
  <si>
    <t>71.43</t>
  </si>
  <si>
    <t>9.52</t>
  </si>
  <si>
    <t>31.25</t>
  </si>
  <si>
    <t>Gross Loans, 1 Yr. Growth %</t>
  </si>
  <si>
    <t>2.06</t>
  </si>
  <si>
    <t>5.8</t>
  </si>
  <si>
    <t>5.27</t>
  </si>
  <si>
    <t>-36.1</t>
  </si>
  <si>
    <t>5.83</t>
  </si>
  <si>
    <t>-0.29</t>
  </si>
  <si>
    <t>12.24</t>
  </si>
  <si>
    <t>7.41</t>
  </si>
  <si>
    <t>Allowance For Loan Losses, 1 Yr. Growth %</t>
  </si>
  <si>
    <t>-1.67</t>
  </si>
  <si>
    <t>-2.15</t>
  </si>
  <si>
    <t>0.28</t>
  </si>
  <si>
    <t>-7.78</t>
  </si>
  <si>
    <t>-8.56</t>
  </si>
  <si>
    <t>-3.47</t>
  </si>
  <si>
    <t>3.46</t>
  </si>
  <si>
    <t>-6.56</t>
  </si>
  <si>
    <t>5.09</t>
  </si>
  <si>
    <t>2.19</t>
  </si>
  <si>
    <t>Net Loans, 1 Yr. Growth %</t>
  </si>
  <si>
    <t>2.18</t>
  </si>
  <si>
    <t>4.8</t>
  </si>
  <si>
    <t>5.95</t>
  </si>
  <si>
    <t>5.63</t>
  </si>
  <si>
    <t>-36.52</t>
  </si>
  <si>
    <t>-0.36</t>
  </si>
  <si>
    <t>12.63</t>
  </si>
  <si>
    <t>7.42</t>
  </si>
  <si>
    <t>7.49</t>
  </si>
  <si>
    <t>Non Performing Loans, 1 Yr. Growth %</t>
  </si>
  <si>
    <t>-1.87</t>
  </si>
  <si>
    <t>5.15</t>
  </si>
  <si>
    <t>-6.8</t>
  </si>
  <si>
    <t>-13.38</t>
  </si>
  <si>
    <t>1.54</t>
  </si>
  <si>
    <t>1.29</t>
  </si>
  <si>
    <t>-10.67</t>
  </si>
  <si>
    <t>1.24</t>
  </si>
  <si>
    <t>Non Performing Assets, 1 Yr. Growth %</t>
  </si>
  <si>
    <t>Total Assets, 1 Yr. Growth %</t>
  </si>
  <si>
    <t>4.63</t>
  </si>
  <si>
    <t>-3.76</t>
  </si>
  <si>
    <t>-0.33</t>
  </si>
  <si>
    <t>1.71</t>
  </si>
  <si>
    <t>4.69</t>
  </si>
  <si>
    <t>8.82</t>
  </si>
  <si>
    <t>10.94</t>
  </si>
  <si>
    <t>5.76</t>
  </si>
  <si>
    <t>4.52</t>
  </si>
  <si>
    <t>2.4</t>
  </si>
  <si>
    <t>Total Deposits, 1 Yr Growth %</t>
  </si>
  <si>
    <t>-1.92</t>
  </si>
  <si>
    <t>7.76</t>
  </si>
  <si>
    <t>-1.24</t>
  </si>
  <si>
    <t>7.46</t>
  </si>
  <si>
    <t>9.31</t>
  </si>
  <si>
    <t>8.25</t>
  </si>
  <si>
    <t>26.01</t>
  </si>
  <si>
    <t>12.67</t>
  </si>
  <si>
    <t>-7.26</t>
  </si>
  <si>
    <t>Tangible Book Value, 1 Yr. Growth %</t>
  </si>
  <si>
    <t>28.45</t>
  </si>
  <si>
    <t>9.82</t>
  </si>
  <si>
    <t>12.46</t>
  </si>
  <si>
    <t>-7.02</t>
  </si>
  <si>
    <t>3.79</t>
  </si>
  <si>
    <t>8.39</t>
  </si>
  <si>
    <t>6.49</t>
  </si>
  <si>
    <t>4.14</t>
  </si>
  <si>
    <t>-7.25</t>
  </si>
  <si>
    <t>8.95</t>
  </si>
  <si>
    <t>Common Equity, 1 Yr. Growth %</t>
  </si>
  <si>
    <t>18.39</t>
  </si>
  <si>
    <t>7.4</t>
  </si>
  <si>
    <t>8.29</t>
  </si>
  <si>
    <t>-0.38</t>
  </si>
  <si>
    <t>2.93</t>
  </si>
  <si>
    <t>6.99</t>
  </si>
  <si>
    <t>-5.25</t>
  </si>
  <si>
    <t>6.87</t>
  </si>
  <si>
    <t>Total Equity, 1 Yr. Growth %</t>
  </si>
  <si>
    <t>17.19</t>
  </si>
  <si>
    <t>7.57</t>
  </si>
  <si>
    <t>1.2</t>
  </si>
  <si>
    <t>3.07</t>
  </si>
  <si>
    <t>8.13</t>
  </si>
  <si>
    <t>3.74</t>
  </si>
  <si>
    <t>4.65</t>
  </si>
  <si>
    <t>-4.47</t>
  </si>
  <si>
    <t>5.88</t>
  </si>
  <si>
    <t>Compound Annual Growth Rate Over Two Years</t>
  </si>
  <si>
    <t>Net Interest Income, 2 Yr. CAGR %</t>
  </si>
  <si>
    <t>-11.82</t>
  </si>
  <si>
    <t>-4.55</t>
  </si>
  <si>
    <t>3.06</t>
  </si>
  <si>
    <t>-0.72</t>
  </si>
  <si>
    <t>-3.45</t>
  </si>
  <si>
    <t>4.25</t>
  </si>
  <si>
    <t>8.73</t>
  </si>
  <si>
    <t>Non Interest Income, 2 Yr. CAGR %</t>
  </si>
  <si>
    <t>72.23</t>
  </si>
  <si>
    <t>35.05</t>
  </si>
  <si>
    <t>5.42</t>
  </si>
  <si>
    <t>5.91</t>
  </si>
  <si>
    <t>27.7</t>
  </si>
  <si>
    <t>17.34</t>
  </si>
  <si>
    <t>2.63</t>
  </si>
  <si>
    <t>11.98</t>
  </si>
  <si>
    <t>2.08</t>
  </si>
  <si>
    <t>Provision For Loan Losses, 2 Yr. CAGR %</t>
  </si>
  <si>
    <t>-22.85</t>
  </si>
  <si>
    <t>-21.29</t>
  </si>
  <si>
    <t>-12.51</t>
  </si>
  <si>
    <t>-14.62</t>
  </si>
  <si>
    <t>-19.95</t>
  </si>
  <si>
    <t>-6.02</t>
  </si>
  <si>
    <t>55.27</t>
  </si>
  <si>
    <t>12.02</t>
  </si>
  <si>
    <t>-18.15</t>
  </si>
  <si>
    <t>6.19</t>
  </si>
  <si>
    <t>Total Revenues, 2 Yr. CAGR %</t>
  </si>
  <si>
    <t>9.36</t>
  </si>
  <si>
    <t>5.04</t>
  </si>
  <si>
    <t>5.96</t>
  </si>
  <si>
    <t>11.36</t>
  </si>
  <si>
    <t>4.91</t>
  </si>
  <si>
    <t>-2.09</t>
  </si>
  <si>
    <t>5.35</t>
  </si>
  <si>
    <t>10.83</t>
  </si>
  <si>
    <t>5.68</t>
  </si>
  <si>
    <t>Earnings From Cont. Operations, 2 Yr. CAGR %</t>
  </si>
  <si>
    <t>14.36</t>
  </si>
  <si>
    <t>-2.06</t>
  </si>
  <si>
    <t>37.72</t>
  </si>
  <si>
    <t>14.43</t>
  </si>
  <si>
    <t>-17.07</t>
  </si>
  <si>
    <t>11.59</t>
  </si>
  <si>
    <t>33.88</t>
  </si>
  <si>
    <t>3.6</t>
  </si>
  <si>
    <t>Net Income, 2 Yr. CAGR %</t>
  </si>
  <si>
    <t>-39.48</t>
  </si>
  <si>
    <t>22.89</t>
  </si>
  <si>
    <t>1.87</t>
  </si>
  <si>
    <t>11.49</t>
  </si>
  <si>
    <t>15.22</t>
  </si>
  <si>
    <t>-21.78</t>
  </si>
  <si>
    <t>9.84</t>
  </si>
  <si>
    <t>42.12</t>
  </si>
  <si>
    <t>Normalized Net Income, 2 Yr. CAGR %</t>
  </si>
  <si>
    <t>36.77</t>
  </si>
  <si>
    <t>41.62</t>
  </si>
  <si>
    <t>14.04</t>
  </si>
  <si>
    <t>19.74</t>
  </si>
  <si>
    <t>26.58</t>
  </si>
  <si>
    <t>7.1</t>
  </si>
  <si>
    <t>-7.57</t>
  </si>
  <si>
    <t>3.83</t>
  </si>
  <si>
    <t>19.03</t>
  </si>
  <si>
    <t>Diluted EPS Before Extra, 2 Yr. CAGR %</t>
  </si>
  <si>
    <t>11.11</t>
  </si>
  <si>
    <t>-12.32</t>
  </si>
  <si>
    <t>17.61</t>
  </si>
  <si>
    <t>46.79</t>
  </si>
  <si>
    <t>15.73</t>
  </si>
  <si>
    <t>-20.37</t>
  </si>
  <si>
    <t>10.68</t>
  </si>
  <si>
    <t>36.6</t>
  </si>
  <si>
    <t>3.04</t>
  </si>
  <si>
    <t>Dividend Per Share, 2 Yr. CAGR %</t>
  </si>
  <si>
    <t>30.93</t>
  </si>
  <si>
    <t>2.47</t>
  </si>
  <si>
    <t>7.24</t>
  </si>
  <si>
    <t>7.68</t>
  </si>
  <si>
    <t>14.56</t>
  </si>
  <si>
    <t>Gross Loans, 2 Yr. CAGR %</t>
  </si>
  <si>
    <t>-3.18</t>
  </si>
  <si>
    <t>3.32</t>
  </si>
  <si>
    <t>5.19</t>
  </si>
  <si>
    <t>5.53</t>
  </si>
  <si>
    <t>5.45</t>
  </si>
  <si>
    <t>-17.77</t>
  </si>
  <si>
    <t>2.75</t>
  </si>
  <si>
    <t>5.79</t>
  </si>
  <si>
    <t>9.79</t>
  </si>
  <si>
    <t>7.28</t>
  </si>
  <si>
    <t>Allowance For Loan Losses, 2 Yr. CAGR %</t>
  </si>
  <si>
    <t>-5.45</t>
  </si>
  <si>
    <t>-1.91</t>
  </si>
  <si>
    <t>-0.94</t>
  </si>
  <si>
    <t>-3.84</t>
  </si>
  <si>
    <t>-5.8</t>
  </si>
  <si>
    <t>-6.05</t>
  </si>
  <si>
    <t>-0.06</t>
  </si>
  <si>
    <t>-1.68</t>
  </si>
  <si>
    <t>-0.9</t>
  </si>
  <si>
    <t>3.63</t>
  </si>
  <si>
    <t>Net Loans, 2 Yr. CAGR %</t>
  </si>
  <si>
    <t>-3.1</t>
  </si>
  <si>
    <t>3.48</t>
  </si>
  <si>
    <t>5.38</t>
  </si>
  <si>
    <t>5.74</t>
  </si>
  <si>
    <t>-17.96</t>
  </si>
  <si>
    <t>2.81</t>
  </si>
  <si>
    <t>9.99</t>
  </si>
  <si>
    <t>7.34</t>
  </si>
  <si>
    <t>Non Performing Loans, 2 Yr. CAGR %</t>
  </si>
  <si>
    <t>-2.14</t>
  </si>
  <si>
    <t>1.58</t>
  </si>
  <si>
    <t>-10.71</t>
  </si>
  <si>
    <t>-6.22</t>
  </si>
  <si>
    <t>1.42</t>
  </si>
  <si>
    <t>-4.88</t>
  </si>
  <si>
    <t>0.07</t>
  </si>
  <si>
    <t>6.53</t>
  </si>
  <si>
    <t>Non Performing Assets, 2 Yr. CAGR %</t>
  </si>
  <si>
    <t>Total Assets, 2 Yr. CAGR %</t>
  </si>
  <si>
    <t>-0.88</t>
  </si>
  <si>
    <t>3.23</t>
  </si>
  <si>
    <t>6.74</t>
  </si>
  <si>
    <t>9.88</t>
  </si>
  <si>
    <t>8.32</t>
  </si>
  <si>
    <t>5.13</t>
  </si>
  <si>
    <t>Total Deposits, 2 Yr CAGR %</t>
  </si>
  <si>
    <t>-2.26</t>
  </si>
  <si>
    <t>3.16</t>
  </si>
  <si>
    <t>3.02</t>
  </si>
  <si>
    <t>7.88</t>
  </si>
  <si>
    <t>8.28</t>
  </si>
  <si>
    <t>16.55</t>
  </si>
  <si>
    <t>19.16</t>
  </si>
  <si>
    <t>-3.16</t>
  </si>
  <si>
    <t>Tangible Book Value, 2 Yr. CAGR %</t>
  </si>
  <si>
    <t>19.86</t>
  </si>
  <si>
    <t>18.85</t>
  </si>
  <si>
    <t>11.13</t>
  </si>
  <si>
    <t>2.26</t>
  </si>
  <si>
    <t>-2.89</t>
  </si>
  <si>
    <t>7.44</t>
  </si>
  <si>
    <t>-1.72</t>
  </si>
  <si>
    <t>2.69</t>
  </si>
  <si>
    <t>Common Equity, 2 Yr. CAGR %</t>
  </si>
  <si>
    <t>11.63</t>
  </si>
  <si>
    <t>12.81</t>
  </si>
  <si>
    <t>7.84</t>
  </si>
  <si>
    <t>0.46</t>
  </si>
  <si>
    <t>4.94</t>
  </si>
  <si>
    <t>4.12</t>
  </si>
  <si>
    <t>-0.45</t>
  </si>
  <si>
    <t>Total Equity, 2 Yr. CAGR %</t>
  </si>
  <si>
    <t>10.84</t>
  </si>
  <si>
    <t>11.41</t>
  </si>
  <si>
    <t>6.7</t>
  </si>
  <si>
    <t>1.23</t>
  </si>
  <si>
    <t>5.57</t>
  </si>
  <si>
    <t>-0.01</t>
  </si>
  <si>
    <t>1.93</t>
  </si>
  <si>
    <t>Compound Annual Growth Rate Over Three Years</t>
  </si>
  <si>
    <t>Net Interest Income, 3 Yr. CAGR %</t>
  </si>
  <si>
    <t>-9.22</t>
  </si>
  <si>
    <t>-7.48</t>
  </si>
  <si>
    <t>-2.55</t>
  </si>
  <si>
    <t>2.66</t>
  </si>
  <si>
    <t>0.03</t>
  </si>
  <si>
    <t>-0.84</t>
  </si>
  <si>
    <t>1.72</t>
  </si>
  <si>
    <t>3.76</t>
  </si>
  <si>
    <t>6.62</t>
  </si>
  <si>
    <t>Non Interest Income, 3 Yr. CAGR %</t>
  </si>
  <si>
    <t>-6.75</t>
  </si>
  <si>
    <t>54.29</t>
  </si>
  <si>
    <t>17.82</t>
  </si>
  <si>
    <t>11.79</t>
  </si>
  <si>
    <t>13.31</t>
  </si>
  <si>
    <t>20.07</t>
  </si>
  <si>
    <t>10.96</t>
  </si>
  <si>
    <t>8.1</t>
  </si>
  <si>
    <t>8.04</t>
  </si>
  <si>
    <t>Provision For Loan Losses, 3 Yr. CAGR %</t>
  </si>
  <si>
    <t>-26.96</t>
  </si>
  <si>
    <t>-21.47</t>
  </si>
  <si>
    <t>-16.46</t>
  </si>
  <si>
    <t>-15.99</t>
  </si>
  <si>
    <t>-15.52</t>
  </si>
  <si>
    <t>-9.37</t>
  </si>
  <si>
    <t>22.37</t>
  </si>
  <si>
    <t>13.39</t>
  </si>
  <si>
    <t>11.61</t>
  </si>
  <si>
    <t>-11.98</t>
  </si>
  <si>
    <t>Total Revenues, 3 Yr. CAGR %</t>
  </si>
  <si>
    <t>-3.26</t>
  </si>
  <si>
    <t>7.43</t>
  </si>
  <si>
    <t>8.16</t>
  </si>
  <si>
    <t>6.68</t>
  </si>
  <si>
    <t>7.83</t>
  </si>
  <si>
    <t>1.43</t>
  </si>
  <si>
    <t>3.91</t>
  </si>
  <si>
    <t>5.21</t>
  </si>
  <si>
    <t>9.34</t>
  </si>
  <si>
    <t>Earnings From Cont. Operations, 3 Yr. CAGR %</t>
  </si>
  <si>
    <t>31.58</t>
  </si>
  <si>
    <t>23.66</t>
  </si>
  <si>
    <t>-2.13</t>
  </si>
  <si>
    <t>14.92</t>
  </si>
  <si>
    <t>19.97</t>
  </si>
  <si>
    <t>27.49</t>
  </si>
  <si>
    <t>-6.24</t>
  </si>
  <si>
    <t>10.81</t>
  </si>
  <si>
    <t>28.54</t>
  </si>
  <si>
    <t>Net Income, 3 Yr. CAGR %</t>
  </si>
  <si>
    <t>16.76</t>
  </si>
  <si>
    <t>-18.05</t>
  </si>
  <si>
    <t>12.14</t>
  </si>
  <si>
    <t>15.9</t>
  </si>
  <si>
    <t>11.02</t>
  </si>
  <si>
    <t>-9.64</t>
  </si>
  <si>
    <t>9.92</t>
  </si>
  <si>
    <t>3.92</t>
  </si>
  <si>
    <t>33.1</t>
  </si>
  <si>
    <t>Normalized Net Income, 3 Yr. CAGR %</t>
  </si>
  <si>
    <t>25.28</t>
  </si>
  <si>
    <t>49.91</t>
  </si>
  <si>
    <t>25.58</t>
  </si>
  <si>
    <t>18.11</t>
  </si>
  <si>
    <t>-1.6</t>
  </si>
  <si>
    <t>5.58</t>
  </si>
  <si>
    <t>19.84</t>
  </si>
  <si>
    <t>Diluted EPS Before Extra, 3 Yr. CAGR %</t>
  </si>
  <si>
    <t>11.08</t>
  </si>
  <si>
    <t>13.43</t>
  </si>
  <si>
    <t>-13.3</t>
  </si>
  <si>
    <t>10.03</t>
  </si>
  <si>
    <t>19.82</t>
  </si>
  <si>
    <t>32.4</t>
  </si>
  <si>
    <t>-7.61</t>
  </si>
  <si>
    <t>9.68</t>
  </si>
  <si>
    <t>30.24</t>
  </si>
  <si>
    <t>Dividend Per Share, 3 Yr. CAGR %</t>
  </si>
  <si>
    <t>19.68</t>
  </si>
  <si>
    <t>21.64</t>
  </si>
  <si>
    <t>4.77</t>
  </si>
  <si>
    <t>15.02</t>
  </si>
  <si>
    <t>9.49</t>
  </si>
  <si>
    <t>Gross Loans, 3 Yr. CAGR %</t>
  </si>
  <si>
    <t>-3.71</t>
  </si>
  <si>
    <t>-0.65</t>
  </si>
  <si>
    <t>5.22</t>
  </si>
  <si>
    <t>-12.3</t>
  </si>
  <si>
    <t>5.82</t>
  </si>
  <si>
    <t>6.32</t>
  </si>
  <si>
    <t>8.91</t>
  </si>
  <si>
    <t>Allowance For Loan Losses, 3 Yr. CAGR %</t>
  </si>
  <si>
    <t>-12.34</t>
  </si>
  <si>
    <t>-4.36</t>
  </si>
  <si>
    <t>-1.18</t>
  </si>
  <si>
    <t>-3.28</t>
  </si>
  <si>
    <t>-3.82</t>
  </si>
  <si>
    <t>-5.03</t>
  </si>
  <si>
    <t>-2.98</t>
  </si>
  <si>
    <t>-2.27</t>
  </si>
  <si>
    <t>0.53</t>
  </si>
  <si>
    <t>0.12</t>
  </si>
  <si>
    <t>Net Loans, 3 Yr. CAGR %</t>
  </si>
  <si>
    <t>-3.38</t>
  </si>
  <si>
    <t>-0.54</t>
  </si>
  <si>
    <t>5.81</t>
  </si>
  <si>
    <t>5.84</t>
  </si>
  <si>
    <t>-12.45</t>
  </si>
  <si>
    <t>5.98</t>
  </si>
  <si>
    <t>6.43</t>
  </si>
  <si>
    <t>9.07</t>
  </si>
  <si>
    <t>Non Performing Loans, 3 Yr. CAGR %</t>
  </si>
  <si>
    <t>-12.97</t>
  </si>
  <si>
    <t>-2.63</t>
  </si>
  <si>
    <t>0.23</t>
  </si>
  <si>
    <t>-1.29</t>
  </si>
  <si>
    <t>-5.71</t>
  </si>
  <si>
    <t>-3.78</t>
  </si>
  <si>
    <t>-2.79</t>
  </si>
  <si>
    <t>0.47</t>
  </si>
  <si>
    <t>Non Performing Assets, 3 Yr. CAGR %</t>
  </si>
  <si>
    <t>Total Assets, 3 Yr. CAGR %</t>
  </si>
  <si>
    <t>-2.67</t>
  </si>
  <si>
    <t>-1.85</t>
  </si>
  <si>
    <t>-0.82</t>
  </si>
  <si>
    <t>2.03</t>
  </si>
  <si>
    <t>5.06</t>
  </si>
  <si>
    <t>8.12</t>
  </si>
  <si>
    <t>8.48</t>
  </si>
  <si>
    <t>7.04</t>
  </si>
  <si>
    <t>Total Deposits, 3 Yr CAGR %</t>
  </si>
  <si>
    <t>0.97</t>
  </si>
  <si>
    <t>4.75</t>
  </si>
  <si>
    <t>7.67</t>
  </si>
  <si>
    <t>13.73</t>
  </si>
  <si>
    <t>15.24</t>
  </si>
  <si>
    <t>1.85</t>
  </si>
  <si>
    <t>Tangible Book Value, 3 Yr. CAGR %</t>
  </si>
  <si>
    <t>16.46</t>
  </si>
  <si>
    <t>16.68</t>
  </si>
  <si>
    <t>4.72</t>
  </si>
  <si>
    <t>1.98</t>
  </si>
  <si>
    <t>0.74</t>
  </si>
  <si>
    <t>6.21</t>
  </si>
  <si>
    <t>0.94</t>
  </si>
  <si>
    <t>3.17</t>
  </si>
  <si>
    <t>Common Equity, 3 Yr. CAGR %</t>
  </si>
  <si>
    <t>5.37</t>
  </si>
  <si>
    <t>10.23</t>
  </si>
  <si>
    <t>11.28</t>
  </si>
  <si>
    <t>5.03</t>
  </si>
  <si>
    <t>2.59</t>
  </si>
  <si>
    <t>5.07</t>
  </si>
  <si>
    <t>0.9</t>
  </si>
  <si>
    <t>2.91</t>
  </si>
  <si>
    <t>Total Equity, 3 Yr. CAGR %</t>
  </si>
  <si>
    <t>4.42</t>
  </si>
  <si>
    <t>9.17</t>
  </si>
  <si>
    <t>10.12</t>
  </si>
  <si>
    <t>4.83</t>
  </si>
  <si>
    <t>3.3</t>
  </si>
  <si>
    <t>4.96</t>
  </si>
  <si>
    <t>5.49</t>
  </si>
  <si>
    <t>2.83</t>
  </si>
  <si>
    <t>Compound Annual Growth Rate Over Five Years</t>
  </si>
  <si>
    <t>Net Interest Income, 5 Yr. CAGR %</t>
  </si>
  <si>
    <t>-4.51</t>
  </si>
  <si>
    <t>-4.95</t>
  </si>
  <si>
    <t>-3.4</t>
  </si>
  <si>
    <t>-1.82</t>
  </si>
  <si>
    <t>0.55</t>
  </si>
  <si>
    <t>1.02</t>
  </si>
  <si>
    <t>4.47</t>
  </si>
  <si>
    <t>Non Interest Income, 5 Yr. CAGR %</t>
  </si>
  <si>
    <t>4.16</t>
  </si>
  <si>
    <t>2.22</t>
  </si>
  <si>
    <t>-2.08</t>
  </si>
  <si>
    <t>32.87</t>
  </si>
  <si>
    <t>21.68</t>
  </si>
  <si>
    <t>13.98</t>
  </si>
  <si>
    <t>15.55</t>
  </si>
  <si>
    <t>5.65</t>
  </si>
  <si>
    <t>Provision For Loan Losses, 5 Yr. CAGR %</t>
  </si>
  <si>
    <t>-14.01</t>
  </si>
  <si>
    <t>-13.84</t>
  </si>
  <si>
    <t>-21.49</t>
  </si>
  <si>
    <t>-18.8</t>
  </si>
  <si>
    <t>-17.88</t>
  </si>
  <si>
    <t>-10.64</t>
  </si>
  <si>
    <t>7.77</t>
  </si>
  <si>
    <t>-1.35</t>
  </si>
  <si>
    <t>4.19</t>
  </si>
  <si>
    <t>10.45</t>
  </si>
  <si>
    <t>Total Revenues, 5 Yr. CAGR %</t>
  </si>
  <si>
    <t>0.57</t>
  </si>
  <si>
    <t>-0.96</t>
  </si>
  <si>
    <t>-0.03</t>
  </si>
  <si>
    <t>6.88</t>
  </si>
  <si>
    <t>7.78</t>
  </si>
  <si>
    <t>6.71</t>
  </si>
  <si>
    <t>4.61</t>
  </si>
  <si>
    <t>Earnings From Cont. Operations, 5 Yr. CAGR %</t>
  </si>
  <si>
    <t>16.47</t>
  </si>
  <si>
    <t>18.19</t>
  </si>
  <si>
    <t>16.95</t>
  </si>
  <si>
    <t>14.73</t>
  </si>
  <si>
    <t>12.2</t>
  </si>
  <si>
    <t>20.88</t>
  </si>
  <si>
    <t>7.87</t>
  </si>
  <si>
    <t>Net Income, 5 Yr. CAGR %</t>
  </si>
  <si>
    <t>15.77</t>
  </si>
  <si>
    <t>22.72</t>
  </si>
  <si>
    <t>19.22</t>
  </si>
  <si>
    <t>-10.6</t>
  </si>
  <si>
    <t>11.88</t>
  </si>
  <si>
    <t>15.62</t>
  </si>
  <si>
    <t>-5.2</t>
  </si>
  <si>
    <t>10.55</t>
  </si>
  <si>
    <t>8.3</t>
  </si>
  <si>
    <t>7.61</t>
  </si>
  <si>
    <t>Normalized Net Income, 5 Yr. CAGR %</t>
  </si>
  <si>
    <t>11.97</t>
  </si>
  <si>
    <t>15.46</t>
  </si>
  <si>
    <t>20.7</t>
  </si>
  <si>
    <t>29.99</t>
  </si>
  <si>
    <t>18.38</t>
  </si>
  <si>
    <t>5.2</t>
  </si>
  <si>
    <t>8.01</t>
  </si>
  <si>
    <t>Diluted EPS Before Extra, 5 Yr. CAGR %</t>
  </si>
  <si>
    <t>14.3</t>
  </si>
  <si>
    <t>1.09</t>
  </si>
  <si>
    <t>7.03</t>
  </si>
  <si>
    <t>12.28</t>
  </si>
  <si>
    <t>1.75</t>
  </si>
  <si>
    <t>23.24</t>
  </si>
  <si>
    <t>8.03</t>
  </si>
  <si>
    <t>6.97</t>
  </si>
  <si>
    <t>Dividend Per Share, 5 Yr. CAGR %</t>
  </si>
  <si>
    <t>-4.9</t>
  </si>
  <si>
    <t>5.92</t>
  </si>
  <si>
    <t>14.54</t>
  </si>
  <si>
    <t>11.84</t>
  </si>
  <si>
    <t>10.76</t>
  </si>
  <si>
    <t>8.76</t>
  </si>
  <si>
    <t>Gross Loans, 5 Yr. CAGR %</t>
  </si>
  <si>
    <t>0.51</t>
  </si>
  <si>
    <t>2.6</t>
  </si>
  <si>
    <t>-0.24</t>
  </si>
  <si>
    <t>4.66</t>
  </si>
  <si>
    <t>4.43</t>
  </si>
  <si>
    <t>5.67</t>
  </si>
  <si>
    <t>-4.05</t>
  </si>
  <si>
    <t>6.4</t>
  </si>
  <si>
    <t>Allowance For Loan Losses, 5 Yr. CAGR %</t>
  </si>
  <si>
    <t>-1.81</t>
  </si>
  <si>
    <t>-4.37</t>
  </si>
  <si>
    <t>-7.95</t>
  </si>
  <si>
    <t>-4.15</t>
  </si>
  <si>
    <t>-3.06</t>
  </si>
  <si>
    <t>-3.42</t>
  </si>
  <si>
    <t>-2.33</t>
  </si>
  <si>
    <t>-3.7</t>
  </si>
  <si>
    <t>0.05</t>
  </si>
  <si>
    <t>Net Loans, 5 Yr. CAGR %</t>
  </si>
  <si>
    <t>0.58</t>
  </si>
  <si>
    <t>2.85</t>
  </si>
  <si>
    <t>1.95</t>
  </si>
  <si>
    <t>4.87</t>
  </si>
  <si>
    <t>5.89</t>
  </si>
  <si>
    <t>-4.08</t>
  </si>
  <si>
    <t>Non Performing Loans, 5 Yr. CAGR %</t>
  </si>
  <si>
    <t>-0.53</t>
  </si>
  <si>
    <t>-5.95</t>
  </si>
  <si>
    <t>-7.42</t>
  </si>
  <si>
    <t>-1.98</t>
  </si>
  <si>
    <t>-4.3</t>
  </si>
  <si>
    <t>-3.53</t>
  </si>
  <si>
    <t>-2.92</t>
  </si>
  <si>
    <t>-6.04</t>
  </si>
  <si>
    <t>Non Performing Assets, 5 Yr. CAGR %</t>
  </si>
  <si>
    <t>Total Assets, 5 Yr. CAGR %</t>
  </si>
  <si>
    <t>0.4</t>
  </si>
  <si>
    <t>-2.43</t>
  </si>
  <si>
    <t>1.35</t>
  </si>
  <si>
    <t>2.15</t>
  </si>
  <si>
    <t>5.1</t>
  </si>
  <si>
    <t>6.35</t>
  </si>
  <si>
    <t>6.92</t>
  </si>
  <si>
    <t>6.15</t>
  </si>
  <si>
    <t>Total Deposits, 5 Yr CAGR %</t>
  </si>
  <si>
    <t>2.92</t>
  </si>
  <si>
    <t>2.39</t>
  </si>
  <si>
    <t>3.97</t>
  </si>
  <si>
    <t>9.12</t>
  </si>
  <si>
    <t>12.03</t>
  </si>
  <si>
    <t>10.88</t>
  </si>
  <si>
    <t>Tangible Book Value, 5 Yr. CAGR %</t>
  </si>
  <si>
    <t>9.16</t>
  </si>
  <si>
    <t>13.21</t>
  </si>
  <si>
    <t>10.56</t>
  </si>
  <si>
    <t>8.42</t>
  </si>
  <si>
    <t>4.13</t>
  </si>
  <si>
    <t>2.54</t>
  </si>
  <si>
    <t>2.96</t>
  </si>
  <si>
    <t>4.86</t>
  </si>
  <si>
    <t>Common Equity, 5 Yr. CAGR %</t>
  </si>
  <si>
    <t>3.34</t>
  </si>
  <si>
    <t>6.37</t>
  </si>
  <si>
    <t>7.64</t>
  </si>
  <si>
    <t>6.82</t>
  </si>
  <si>
    <t>3.2</t>
  </si>
  <si>
    <t>2.5</t>
  </si>
  <si>
    <t>3.86</t>
  </si>
  <si>
    <t>Total Equity, 5 Yr. CAGR %</t>
  </si>
  <si>
    <t>2.65</t>
  </si>
  <si>
    <t>5.34</t>
  </si>
  <si>
    <t>7.21</t>
  </si>
  <si>
    <t>6.47</t>
  </si>
  <si>
    <t>2.94</t>
  </si>
  <si>
    <t>2019</t>
  </si>
  <si>
    <t>2020</t>
  </si>
  <si>
    <t>2021</t>
  </si>
  <si>
    <t>2022</t>
  </si>
  <si>
    <t>2023</t>
  </si>
  <si>
    <t>2024</t>
  </si>
  <si>
    <t>2025</t>
  </si>
  <si>
    <t>2026</t>
  </si>
  <si>
    <t>Capitalization
                                    1</t>
  </si>
  <si>
    <t>37,260</t>
  </si>
  <si>
    <t>29,742</t>
  </si>
  <si>
    <t>37,777</t>
  </si>
  <si>
    <t>29,717</t>
  </si>
  <si>
    <t>39,220</t>
  </si>
  <si>
    <t>40,845</t>
  </si>
  <si>
    <t>-</t>
  </si>
  <si>
    <t>Change</t>
  </si>
  <si>
    <t>-20.18%</t>
  </si>
  <si>
    <t>27.02%</t>
  </si>
  <si>
    <t>-21.34%</t>
  </si>
  <si>
    <t>31.98%</t>
  </si>
  <si>
    <t>4.14%</t>
  </si>
  <si>
    <t>0%</t>
  </si>
  <si>
    <t>Enterprise Value (EV)</t>
  </si>
  <si>
    <t>P/E ratio</t>
  </si>
  <si>
    <t>8.73x</t>
  </si>
  <si>
    <t>12.8x</t>
  </si>
  <si>
    <t>6.82x</t>
  </si>
  <si>
    <t>5.85x</t>
  </si>
  <si>
    <t>6.62x</t>
  </si>
  <si>
    <t>6.44x</t>
  </si>
  <si>
    <t>6.63x</t>
  </si>
  <si>
    <t>6.16x</t>
  </si>
  <si>
    <t>PBR</t>
  </si>
  <si>
    <t>0.71x</t>
  </si>
  <si>
    <t>0.54x</t>
  </si>
  <si>
    <t>0.65x</t>
  </si>
  <si>
    <t>0.5x</t>
  </si>
  <si>
    <t>0.63x</t>
  </si>
  <si>
    <t>0.6x</t>
  </si>
  <si>
    <t>0.58x</t>
  </si>
  <si>
    <t>0.56x</t>
  </si>
  <si>
    <t>PEG</t>
  </si>
  <si>
    <t>-0.3x</t>
  </si>
  <si>
    <t>0x</t>
  </si>
  <si>
    <t>-0.67x</t>
  </si>
  <si>
    <t>0.4x</t>
  </si>
  <si>
    <t>0.85x</t>
  </si>
  <si>
    <t>-2.25x</t>
  </si>
  <si>
    <t>0.81x</t>
  </si>
  <si>
    <t>Capitalization / Revenue</t>
  </si>
  <si>
    <t>1.85x</t>
  </si>
  <si>
    <t>1.45x</t>
  </si>
  <si>
    <t>1.67x</t>
  </si>
  <si>
    <t>1.25x</t>
  </si>
  <si>
    <t>1.56x</t>
  </si>
  <si>
    <t>1.54x</t>
  </si>
  <si>
    <t>1.5x</t>
  </si>
  <si>
    <t>EV / Revenue</t>
  </si>
  <si>
    <t>EV / EBITDA</t>
  </si>
  <si>
    <t>EV / EBIT</t>
  </si>
  <si>
    <t>3.46x</t>
  </si>
  <si>
    <t>3.38x</t>
  </si>
  <si>
    <t>3.27x</t>
  </si>
  <si>
    <t>EV / FCF</t>
  </si>
  <si>
    <t>FCF Yield</t>
  </si>
  <si>
    <t>Dividend per Share
                                    2</t>
  </si>
  <si>
    <t>0.31</t>
  </si>
  <si>
    <t>1.07</t>
  </si>
  <si>
    <t>1.077</t>
  </si>
  <si>
    <t>1.158</t>
  </si>
  <si>
    <t>Rate of return</t>
  </si>
  <si>
    <t>5.42%</t>
  </si>
  <si>
    <t>3%</t>
  </si>
  <si>
    <t>8.37%</t>
  </si>
  <si>
    <t>10.7%</t>
  </si>
  <si>
    <t>8.17%</t>
  </si>
  <si>
    <t>7.97%</t>
  </si>
  <si>
    <t>8.02%</t>
  </si>
  <si>
    <t>8.62%</t>
  </si>
  <si>
    <t>EPS
                                    2</t>
  </si>
  <si>
    <t>0.804</t>
  </si>
  <si>
    <t>2.087</t>
  </si>
  <si>
    <t>2.026</t>
  </si>
  <si>
    <t>Distribution rate</t>
  </si>
  <si>
    <t>47.3%</t>
  </si>
  <si>
    <t>38.6%</t>
  </si>
  <si>
    <t>57.1%</t>
  </si>
  <si>
    <t>62.5%</t>
  </si>
  <si>
    <t>54.1%</t>
  </si>
  <si>
    <t>51.3%</t>
  </si>
  <si>
    <t>53.2%</t>
  </si>
  <si>
    <t>53.1%</t>
  </si>
  <si>
    <t>Net sales
                                    1</t>
  </si>
  <si>
    <t>20,153</t>
  </si>
  <si>
    <t>20,500</t>
  </si>
  <si>
    <t>22,657</t>
  </si>
  <si>
    <t>23,801</t>
  </si>
  <si>
    <t>25,180</t>
  </si>
  <si>
    <t>26,512</t>
  </si>
  <si>
    <t>27,277</t>
  </si>
  <si>
    <t>28,137</t>
  </si>
  <si>
    <t>EBITDA</t>
  </si>
  <si>
    <t>EBIT
                                    1</t>
  </si>
  <si>
    <t>7,594</t>
  </si>
  <si>
    <t>7,959</t>
  </si>
  <si>
    <t>9,047</t>
  </si>
  <si>
    <t>9,222</t>
  </si>
  <si>
    <t>11,039</t>
  </si>
  <si>
    <t>11,819</t>
  </si>
  <si>
    <t>12,099</t>
  </si>
  <si>
    <t>12,506</t>
  </si>
  <si>
    <t>Net income
                                    1</t>
  </si>
  <si>
    <t>4,844</t>
  </si>
  <si>
    <t>2,692</t>
  </si>
  <si>
    <t>5,844</t>
  </si>
  <si>
    <t>5,437</t>
  </si>
  <si>
    <t>6,348</t>
  </si>
  <si>
    <t>6,510</t>
  </si>
  <si>
    <t>6,391</t>
  </si>
  <si>
    <t>6,737</t>
  </si>
  <si>
    <t>Reference price
                                    2</t>
  </si>
  <si>
    <t>12.92</t>
  </si>
  <si>
    <t>10.32</t>
  </si>
  <si>
    <t>12.55</t>
  </si>
  <si>
    <t>9.83</t>
  </si>
  <si>
    <t>12.85</t>
  </si>
  <si>
    <t>13.44</t>
  </si>
  <si>
    <t>Nbr of stocks (in thousands)</t>
  </si>
  <si>
    <t>2,882,824</t>
  </si>
  <si>
    <t>2,882,000</t>
  </si>
  <si>
    <t>3,010,151</t>
  </si>
  <si>
    <t>3,022,816</t>
  </si>
  <si>
    <t>3,051,657</t>
  </si>
  <si>
    <t>3,040,203</t>
  </si>
  <si>
    <t>Announcement Date</t>
  </si>
  <si>
    <t>2/14/20</t>
  </si>
  <si>
    <t>2/10/21</t>
  </si>
  <si>
    <t>2/10/22</t>
  </si>
  <si>
    <t>2/9/23</t>
  </si>
  <si>
    <t>2/8/24</t>
  </si>
  <si>
    <t>address1</t>
  </si>
  <si>
    <t>500 North Akard Street</t>
  </si>
  <si>
    <t>address2</t>
  </si>
  <si>
    <t>Suite 400</t>
  </si>
  <si>
    <t>city</t>
  </si>
  <si>
    <t>Dallas</t>
  </si>
  <si>
    <t>state</t>
  </si>
  <si>
    <t>TX</t>
  </si>
  <si>
    <t>zip</t>
  </si>
  <si>
    <t>75201</t>
  </si>
  <si>
    <t>country</t>
  </si>
  <si>
    <t>phone</t>
  </si>
  <si>
    <t>972 942 6500</t>
  </si>
  <si>
    <t>website</t>
  </si>
  <si>
    <t>https://www.arcosa.com</t>
  </si>
  <si>
    <t>industry</t>
  </si>
  <si>
    <t>Engineering &amp; Construction</t>
  </si>
  <si>
    <t>industryKey</t>
  </si>
  <si>
    <t>engineering-construction</t>
  </si>
  <si>
    <t>industryDisp</t>
  </si>
  <si>
    <t>sector</t>
  </si>
  <si>
    <t>Industrials</t>
  </si>
  <si>
    <t>sectorKey</t>
  </si>
  <si>
    <t>industrials</t>
  </si>
  <si>
    <t>sectorDisp</t>
  </si>
  <si>
    <t>longBusinessSummary</t>
  </si>
  <si>
    <t>Arcosa, Inc., together with its subsidiaries, provides infrastructure-related products and solutions for the construction, engineered structures, and transportation markets in the United States. It operates through three segments: Construction Products, Engineered Structures, and Transportation Products. The Construction Products segment offers natural and recycled aggregates; specialty materials; and construction site support equipment, including trench shields and shoring products for residential and non-residential construction, and specialty/other products, as well as for infrastructure construction. The Engineered Structures segment offers utility structures, wind towers, traffic structures, and telecommunication structures for electricity transmission and distribution, wind power generation, highway road construction, and wireless communication markets. The Transportation Products segment offers inland barges, fiberglass barge covers, winches, marine hardware, and steel components for railcars and transportation equipment; cast components for industrial and mining sectors; and axles, circular forgings, and coupling devices for freight, tank, locomotive, and passenger rail transportation equipment, as well as other industrial uses. Arcosa, Inc. was incorporated in 2018 and is headquartered in Dallas, Texas.</t>
  </si>
  <si>
    <t>fullTimeEmployees</t>
  </si>
  <si>
    <t>companyOfficers</t>
  </si>
  <si>
    <t>[{'maxAge': 1, 'name': 'Mr. Antonio  Carrillo', 'age': 58, 'title': 'President, CEO &amp; Director', 'yearBorn': 1966, 'fiscalYear': 2023, 'totalPay': 2284745, 'exercisedValue': 0, 'unexercisedValue': 0}, {'maxAge': 1, 'name': 'Ms. Gail M. Peck', 'age': 56, 'title': 'Chief Financial Officer', 'yearBorn': 1968, 'fiscalYear': 2023, 'totalPay': 982125, 'exercisedValue': 0, 'unexercisedValue': 0}, {'maxAge': 1, 'name': 'Mr. Bryan P. Stevenson J.D.', 'age': 51, 'title': 'Chief Legal Officer', 'yearBorn': 1973, 'fiscalYear': 2023, 'totalPay': 872145, 'exercisedValue': 0, 'unexercisedValue': 0}, {'maxAge': 1, 'name': 'Mr. Reid S. Essl', 'age': 42, 'title': 'Group President', 'yearBorn': 1982, 'fiscalYear': 2023, 'totalPay': 999845, 'exercisedValue': 0, 'unexercisedValue': 0}, {'maxAge': 1, 'name': 'Mr. Kerry S. Cole', 'age': 55, 'title': 'Group President', 'yearBorn': 1969, 'fiscalYear': 2023, 'totalPay': 806275, 'exercisedValue': 0, 'unexercisedValue': 0}, {'maxAge': 1, 'name': 'Mr. Jesse E. Collins Jr.', 'age': 58, 'title': 'Group President', 'yearBorn': 1966, 'fiscalYear': 2023, 'totalPay': 911875, 'exercisedValue': 0, 'unexercisedValue': 0}, {'maxAge': 1, 'name': 'Mr. Eric D. Hurst', 'age': 40, 'title': 'Principal Accounting Officer &amp; Corporate Controller', 'yearBorn': 1984, 'fiscalYear': 2023, 'exercisedValue': 0, 'unexercisedValue': 0}, {'maxAge': 1, 'name': 'Ms. Mary E. Henderson', 'age': 65, 'title': 'Senior Vice President of Corporate Administration', 'yearBorn': 1959, 'fiscalYear': 2023, 'exercisedValue': 0, 'unexercisedValue': 0}, {'maxAge': 1, 'name': 'Mr. Erin  Drabek', 'title': 'Director of Investor Relations', 'fiscalYear': 2023, 'exercisedValue': 0, 'unexercisedValue': 0}, {'maxAge': 1, 'name': 'Ms. Suzanne M. Myers',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</si>
  <si>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</si>
  <si>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</si>
  <si>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</si>
  <si>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</si>
  <si>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</si>
  <si>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</si>
  <si>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</si>
  <si>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</si>
  <si>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</si>
  <si>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</si>
  <si>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</si>
  <si>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</si>
  <si>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</si>
  <si>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</si>
  <si>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</si>
  <si>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</si>
  <si>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</si>
  <si>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</si>
  <si>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</si>
  <si>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</si>
  <si>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</si>
  <si>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</si>
  <si>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</si>
  <si>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</si>
  <si>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</si>
  <si>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</si>
  <si>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</si>
  <si>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</si>
  <si>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</si>
  <si>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</si>
  <si>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</si>
  <si>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</si>
  <si>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</si>
  <si>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</si>
  <si>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</si>
  <si>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</si>
  <si>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</si>
  <si>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</si>
  <si>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</si>
  <si>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</si>
  <si>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</si>
  <si>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</si>
  <si>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</si>
  <si>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</si>
  <si>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</si>
  <si>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</si>
  <si>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</si>
  <si>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</si>
  <si>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</si>
  <si>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</si>
  <si>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</si>
  <si>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</si>
  <si>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</si>
  <si>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</si>
  <si>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</si>
  <si>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</si>
  <si>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</si>
  <si>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</si>
  <si>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</si>
  <si>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</si>
  <si>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</si>
  <si>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</si>
  <si>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</si>
  <si>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</si>
  <si>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</si>
  <si>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</si>
  <si>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</si>
  <si>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</si>
  <si>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</si>
  <si>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</si>
  <si>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</si>
  <si>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</si>
  <si>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</si>
  <si>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</si>
  <si>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</si>
  <si>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</si>
  <si>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</si>
  <si>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</si>
  <si>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</si>
  <si>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</si>
  <si>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Arcosa, Inc.</t>
  </si>
  <si>
    <t>longName</t>
  </si>
  <si>
    <t>firstTradeDateEpochUtc</t>
  </si>
  <si>
    <t>timeZoneFullName</t>
  </si>
  <si>
    <t>America/New_York</t>
  </si>
  <si>
    <t>timeZoneShortName</t>
  </si>
  <si>
    <t>EST</t>
  </si>
  <si>
    <t>uuid</t>
  </si>
  <si>
    <t>fb258af2-6e64-3e2e-83f7-c764ac204a14</t>
  </si>
  <si>
    <t>messageBoardId</t>
  </si>
  <si>
    <t>finmb_546410010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</si>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</sst>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o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93.09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4.501611008E9</v>
      </c>
      <c r="C8" s="2"/>
      <c r="D8" s="2"/>
      <c r="E8" s="2"/>
      <c r="F8" s="2"/>
      <c r="G8" s="2"/>
      <c r="H8" s="2"/>
      <c r="I8" s="2"/>
      <c r="J8" s="2"/>
      <c r="K8" s="2"/>
      <c r="L8" s="2"/>
      <c r="M8" s="2"/>
      <c r="N8" s="2"/>
      <c r="O8" s="2"/>
      <c r="P8" s="2"/>
      <c r="Q8" s="2"/>
      <c r="R8" s="2"/>
      <c r="S8" s="2"/>
      <c r="T8" s="2"/>
      <c r="U8" s="2"/>
      <c r="V8" s="2"/>
      <c r="W8" s="2"/>
      <c r="X8" s="2"/>
      <c r="Y8" s="2"/>
      <c r="Z8" s="2"/>
    </row>
    <row r="9">
      <c r="A9" s="1" t="s">
        <v>14</v>
      </c>
      <c r="B9" s="1">
        <v>49.879</v>
      </c>
      <c r="C9" s="2"/>
      <c r="D9" s="2"/>
      <c r="E9" s="2"/>
      <c r="F9" s="2"/>
      <c r="G9" s="2"/>
      <c r="H9" s="2"/>
      <c r="I9" s="2"/>
      <c r="J9" s="2"/>
      <c r="K9" s="2"/>
      <c r="L9" s="2"/>
      <c r="M9" s="2"/>
      <c r="N9" s="2"/>
      <c r="O9" s="2"/>
      <c r="P9" s="2"/>
      <c r="Q9" s="2"/>
      <c r="R9" s="2"/>
      <c r="S9" s="2"/>
      <c r="T9" s="2"/>
      <c r="U9" s="2"/>
      <c r="V9" s="2"/>
      <c r="W9" s="2"/>
      <c r="X9" s="2"/>
      <c r="Y9" s="2"/>
      <c r="Z9" s="2"/>
    </row>
    <row r="10">
      <c r="A10" s="1" t="s">
        <v>15</v>
      </c>
      <c r="B10" s="1">
        <v>20.868286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2410.2</v>
      </c>
      <c r="C2" s="1">
        <v>3625.6</v>
      </c>
      <c r="D2" s="1">
        <v>3646.2</v>
      </c>
      <c r="E2" s="1">
        <v>3759.5</v>
      </c>
      <c r="F2" s="1">
        <v>4532.0</v>
      </c>
      <c r="G2" s="1">
        <v>4985.2</v>
      </c>
      <c r="H2" s="1">
        <v>2770.7</v>
      </c>
      <c r="I2" s="1">
        <v>6015.2</v>
      </c>
      <c r="J2" s="1">
        <v>5603.2</v>
      </c>
      <c r="K2" s="1">
        <v>6540.5</v>
      </c>
      <c r="L2" s="2"/>
      <c r="M2" s="2"/>
      <c r="N2" s="2"/>
      <c r="O2" s="2"/>
      <c r="P2" s="2"/>
      <c r="Q2" s="2"/>
      <c r="R2" s="2"/>
      <c r="S2" s="2"/>
      <c r="T2" s="2"/>
      <c r="U2" s="2"/>
      <c r="V2" s="2"/>
      <c r="W2" s="2"/>
      <c r="X2" s="2"/>
      <c r="Y2" s="2"/>
      <c r="Z2" s="2"/>
    </row>
    <row r="3">
      <c r="A3" s="1" t="s">
        <v>19</v>
      </c>
      <c r="B3" s="1">
        <v>348.14</v>
      </c>
      <c r="C3" s="1">
        <v>361.53</v>
      </c>
      <c r="D3" s="1">
        <v>374.92</v>
      </c>
      <c r="E3" s="1">
        <v>358.44</v>
      </c>
      <c r="F3" s="1">
        <v>410.97</v>
      </c>
      <c r="G3" s="1">
        <v>702.46</v>
      </c>
      <c r="H3" s="1">
        <v>771.47</v>
      </c>
      <c r="I3" s="1">
        <v>746.75</v>
      </c>
      <c r="J3" s="1">
        <v>751.9</v>
      </c>
      <c r="K3" s="1">
        <v>746.75</v>
      </c>
      <c r="L3" s="2"/>
      <c r="M3" s="2"/>
      <c r="N3" s="2"/>
      <c r="O3" s="2"/>
      <c r="P3" s="2"/>
      <c r="Q3" s="2"/>
      <c r="R3" s="2"/>
      <c r="S3" s="2"/>
      <c r="T3" s="2"/>
      <c r="U3" s="2"/>
      <c r="V3" s="2"/>
      <c r="W3" s="2"/>
      <c r="X3" s="2"/>
      <c r="Y3" s="2"/>
      <c r="Z3" s="2"/>
    </row>
    <row r="4">
      <c r="A4" s="1" t="s">
        <v>20</v>
      </c>
      <c r="B4" s="1">
        <v>314.15</v>
      </c>
      <c r="C4" s="1">
        <v>324.45</v>
      </c>
      <c r="D4" s="1">
        <v>344.02</v>
      </c>
      <c r="E4" s="1">
        <v>437.75</v>
      </c>
      <c r="F4" s="1">
        <v>374.92</v>
      </c>
      <c r="G4" s="1">
        <v>380.07</v>
      </c>
      <c r="H4" s="1">
        <v>409.94</v>
      </c>
      <c r="I4" s="1">
        <v>449.08</v>
      </c>
      <c r="J4" s="1">
        <v>468.65</v>
      </c>
      <c r="K4" s="1">
        <v>468.65</v>
      </c>
      <c r="L4" s="2"/>
      <c r="M4" s="2"/>
      <c r="N4" s="2"/>
      <c r="O4" s="2"/>
      <c r="P4" s="2"/>
      <c r="Q4" s="2"/>
      <c r="R4" s="2"/>
      <c r="S4" s="2"/>
      <c r="T4" s="2"/>
      <c r="U4" s="2"/>
      <c r="V4" s="2"/>
      <c r="W4" s="2"/>
      <c r="X4" s="2"/>
      <c r="Y4" s="2"/>
      <c r="Z4" s="2"/>
    </row>
    <row r="5">
      <c r="A5" s="1" t="s">
        <v>21</v>
      </c>
      <c r="B5" s="1">
        <v>662.29</v>
      </c>
      <c r="C5" s="1">
        <v>685.98</v>
      </c>
      <c r="D5" s="1">
        <v>718.94</v>
      </c>
      <c r="E5" s="1">
        <v>796.19</v>
      </c>
      <c r="F5" s="1">
        <v>785.89</v>
      </c>
      <c r="G5" s="1">
        <v>1081.5</v>
      </c>
      <c r="H5" s="1">
        <v>1184.5</v>
      </c>
      <c r="I5" s="1">
        <v>1194.8</v>
      </c>
      <c r="J5" s="1">
        <v>1215.4</v>
      </c>
      <c r="K5" s="1">
        <v>1215.4</v>
      </c>
      <c r="L5" s="2"/>
      <c r="M5" s="2"/>
      <c r="N5" s="2"/>
      <c r="O5" s="2"/>
      <c r="P5" s="2"/>
      <c r="Q5" s="2"/>
      <c r="R5" s="2"/>
      <c r="S5" s="2"/>
      <c r="T5" s="2"/>
      <c r="U5" s="2"/>
      <c r="V5" s="2"/>
      <c r="W5" s="2"/>
      <c r="X5" s="2"/>
      <c r="Y5" s="2"/>
      <c r="Z5" s="2"/>
    </row>
    <row r="6">
      <c r="A6" s="1" t="s">
        <v>22</v>
      </c>
      <c r="B6" s="1">
        <v>153.47</v>
      </c>
      <c r="C6" s="1">
        <v>-1.03</v>
      </c>
      <c r="D6" s="1">
        <v>-360.5</v>
      </c>
      <c r="E6" s="1">
        <v>-546.9300000000001</v>
      </c>
      <c r="F6" s="1">
        <v>-79.31</v>
      </c>
      <c r="G6" s="1">
        <v>-52.53</v>
      </c>
      <c r="H6" s="1">
        <v>-62.83</v>
      </c>
      <c r="I6" s="1">
        <v>-4.12</v>
      </c>
      <c r="J6" s="1">
        <v>-17.51</v>
      </c>
      <c r="K6" s="1">
        <v>-99.91</v>
      </c>
      <c r="L6" s="2"/>
      <c r="M6" s="2"/>
      <c r="N6" s="2"/>
      <c r="O6" s="2"/>
      <c r="P6" s="2"/>
      <c r="Q6" s="2"/>
      <c r="R6" s="2"/>
      <c r="S6" s="2"/>
      <c r="T6" s="2"/>
      <c r="U6" s="2"/>
      <c r="V6" s="2"/>
      <c r="W6" s="2"/>
      <c r="X6" s="2"/>
      <c r="Y6" s="2"/>
      <c r="Z6" s="2"/>
    </row>
    <row r="7">
      <c r="A7" s="1" t="s">
        <v>23</v>
      </c>
      <c r="B7" s="1">
        <v>0.0</v>
      </c>
      <c r="C7" s="1">
        <v>-8.24</v>
      </c>
      <c r="D7" s="1">
        <v>7.21</v>
      </c>
      <c r="E7" s="1">
        <v>-12.36</v>
      </c>
      <c r="F7" s="1">
        <v>-15.45</v>
      </c>
      <c r="G7" s="1">
        <v>-22.66</v>
      </c>
      <c r="H7" s="1">
        <v>-1.03</v>
      </c>
      <c r="I7" s="1">
        <v>41.2</v>
      </c>
      <c r="J7" s="1">
        <v>-4.12</v>
      </c>
      <c r="K7" s="1">
        <v>-3.09</v>
      </c>
      <c r="L7" s="2"/>
      <c r="M7" s="2"/>
      <c r="N7" s="2"/>
      <c r="O7" s="2"/>
      <c r="P7" s="2"/>
      <c r="Q7" s="2"/>
      <c r="R7" s="2"/>
      <c r="S7" s="2"/>
      <c r="T7" s="2"/>
      <c r="U7" s="2"/>
      <c r="V7" s="2"/>
      <c r="W7" s="2"/>
      <c r="X7" s="2"/>
      <c r="Y7" s="2"/>
      <c r="Z7" s="2"/>
    </row>
    <row r="8">
      <c r="A8" s="1" t="s">
        <v>24</v>
      </c>
      <c r="B8" s="1">
        <v>25.75</v>
      </c>
      <c r="C8" s="1">
        <v>1.03</v>
      </c>
      <c r="D8" s="1">
        <v>513.97</v>
      </c>
      <c r="E8" s="1">
        <v>-178.19</v>
      </c>
      <c r="F8" s="1">
        <v>-89.61</v>
      </c>
      <c r="G8" s="1">
        <v>607.7</v>
      </c>
      <c r="H8" s="1">
        <v>931.12</v>
      </c>
      <c r="I8" s="1">
        <v>-492.34</v>
      </c>
      <c r="J8" s="1">
        <v>-1.03</v>
      </c>
      <c r="K8" s="1">
        <v>-6.18</v>
      </c>
      <c r="L8" s="2"/>
      <c r="M8" s="2"/>
      <c r="N8" s="2"/>
      <c r="O8" s="2"/>
      <c r="P8" s="2"/>
      <c r="Q8" s="2"/>
      <c r="R8" s="2"/>
      <c r="S8" s="2"/>
      <c r="T8" s="2"/>
      <c r="U8" s="2"/>
      <c r="V8" s="2"/>
      <c r="W8" s="2"/>
      <c r="X8" s="2"/>
      <c r="Y8" s="2"/>
      <c r="Z8" s="2"/>
    </row>
    <row r="9">
      <c r="A9" s="1" t="s">
        <v>25</v>
      </c>
      <c r="B9" s="1">
        <v>-666.41</v>
      </c>
      <c r="C9" s="1">
        <v>-1709.8</v>
      </c>
      <c r="D9" s="1">
        <v>-645.8100000000001</v>
      </c>
      <c r="E9" s="1">
        <v>-1014.55</v>
      </c>
      <c r="F9" s="1">
        <v>-496.46</v>
      </c>
      <c r="G9" s="1">
        <v>-626.24</v>
      </c>
      <c r="H9" s="1">
        <v>-517.0600000000001</v>
      </c>
      <c r="I9" s="1">
        <v>-417.15</v>
      </c>
      <c r="J9" s="1">
        <v>-553.11</v>
      </c>
      <c r="K9" s="1">
        <v>-202.91</v>
      </c>
      <c r="L9" s="2"/>
      <c r="M9" s="2"/>
      <c r="N9" s="2"/>
      <c r="O9" s="2"/>
      <c r="P9" s="2"/>
      <c r="Q9" s="2"/>
      <c r="R9" s="2"/>
      <c r="S9" s="2"/>
      <c r="T9" s="2"/>
      <c r="U9" s="2"/>
      <c r="V9" s="2"/>
      <c r="W9" s="2"/>
      <c r="X9" s="2"/>
      <c r="Y9" s="2"/>
      <c r="Z9" s="2"/>
    </row>
    <row r="10">
      <c r="A10" s="1" t="s">
        <v>26</v>
      </c>
      <c r="B10" s="1">
        <v>536.63</v>
      </c>
      <c r="C10" s="1">
        <v>-1668.6</v>
      </c>
      <c r="D10" s="1">
        <v>198.79</v>
      </c>
      <c r="E10" s="1">
        <v>-1318.4</v>
      </c>
      <c r="F10" s="1">
        <v>-585.04</v>
      </c>
      <c r="G10" s="1">
        <v>-1091.8</v>
      </c>
      <c r="H10" s="1">
        <v>-1905.5</v>
      </c>
      <c r="I10" s="1">
        <v>-1751.0</v>
      </c>
      <c r="J10" s="1">
        <v>-1266.9</v>
      </c>
      <c r="K10" s="1">
        <v>-1297.8</v>
      </c>
      <c r="L10" s="2"/>
      <c r="M10" s="2"/>
      <c r="N10" s="2"/>
      <c r="O10" s="2"/>
      <c r="P10" s="2"/>
      <c r="Q10" s="2"/>
      <c r="R10" s="2"/>
      <c r="S10" s="2"/>
      <c r="T10" s="2"/>
      <c r="U10" s="2"/>
      <c r="V10" s="2"/>
      <c r="W10" s="2"/>
      <c r="X10" s="2"/>
      <c r="Y10" s="2"/>
      <c r="Z10" s="2"/>
    </row>
    <row r="11">
      <c r="A11" s="1" t="s">
        <v>27</v>
      </c>
      <c r="B11" s="1">
        <v>-42611.1</v>
      </c>
      <c r="C11" s="1">
        <v>-24132.9</v>
      </c>
      <c r="D11" s="1">
        <v>-45299.4</v>
      </c>
      <c r="E11" s="1">
        <v>13802.0</v>
      </c>
      <c r="F11" s="1">
        <v>7931.0</v>
      </c>
      <c r="G11" s="1">
        <v>-30529.2</v>
      </c>
      <c r="H11" s="1">
        <v>39912.5</v>
      </c>
      <c r="I11" s="1">
        <v>-20744.2</v>
      </c>
      <c r="J11" s="1">
        <v>-2389.6</v>
      </c>
      <c r="K11" s="1">
        <v>-62345.9</v>
      </c>
      <c r="L11" s="2"/>
      <c r="M11" s="2"/>
      <c r="N11" s="2"/>
      <c r="O11" s="2"/>
      <c r="P11" s="2"/>
      <c r="Q11" s="2"/>
      <c r="R11" s="2"/>
      <c r="S11" s="2"/>
      <c r="T11" s="2"/>
      <c r="U11" s="2"/>
      <c r="V11" s="2"/>
      <c r="W11" s="2"/>
      <c r="X11" s="2"/>
      <c r="Y11" s="2"/>
      <c r="Z11" s="2"/>
    </row>
    <row r="12">
      <c r="A12" s="1" t="s">
        <v>28</v>
      </c>
      <c r="B12" s="1">
        <v>21969.9</v>
      </c>
      <c r="C12" s="1">
        <v>16521.2</v>
      </c>
      <c r="D12" s="1">
        <v>17860.2</v>
      </c>
      <c r="E12" s="1">
        <v>14141.9</v>
      </c>
      <c r="F12" s="1">
        <v>13699.0</v>
      </c>
      <c r="G12" s="1">
        <v>32661.3</v>
      </c>
      <c r="H12" s="1">
        <v>16603.6</v>
      </c>
      <c r="I12" s="1">
        <v>27387.7</v>
      </c>
      <c r="J12" s="1">
        <v>-1854.0</v>
      </c>
      <c r="K12" s="1">
        <v>18591.5</v>
      </c>
      <c r="L12" s="2"/>
      <c r="M12" s="2"/>
      <c r="N12" s="2"/>
      <c r="O12" s="2"/>
      <c r="P12" s="2"/>
      <c r="Q12" s="2"/>
      <c r="R12" s="2"/>
      <c r="S12" s="2"/>
      <c r="T12" s="2"/>
      <c r="U12" s="2"/>
      <c r="V12" s="2"/>
      <c r="W12" s="2"/>
      <c r="X12" s="2"/>
      <c r="Y12" s="2"/>
      <c r="Z12" s="2"/>
    </row>
    <row r="13">
      <c r="A13" s="1" t="s">
        <v>29</v>
      </c>
      <c r="B13" s="1">
        <v>6.18</v>
      </c>
      <c r="C13" s="1">
        <v>4.12</v>
      </c>
      <c r="D13" s="1">
        <v>-23.69</v>
      </c>
      <c r="E13" s="1">
        <v>1.03</v>
      </c>
      <c r="F13" s="1">
        <v>0.0</v>
      </c>
      <c r="G13" s="1">
        <v>32.96</v>
      </c>
      <c r="H13" s="1">
        <v>99.91</v>
      </c>
      <c r="I13" s="1">
        <v>25.75</v>
      </c>
      <c r="J13" s="1">
        <v>-119.48</v>
      </c>
      <c r="K13" s="1">
        <v>0.0</v>
      </c>
      <c r="L13" s="2"/>
      <c r="M13" s="2"/>
      <c r="N13" s="2"/>
      <c r="O13" s="2"/>
      <c r="P13" s="2"/>
      <c r="Q13" s="2"/>
      <c r="R13" s="2"/>
      <c r="S13" s="2"/>
      <c r="T13" s="2"/>
      <c r="U13" s="2"/>
      <c r="V13" s="2"/>
      <c r="W13" s="2"/>
      <c r="X13" s="2"/>
      <c r="Y13" s="2"/>
      <c r="Z13" s="2"/>
    </row>
    <row r="14">
      <c r="A14" s="1" t="s">
        <v>30</v>
      </c>
      <c r="B14" s="1">
        <v>-17520.3</v>
      </c>
      <c r="C14" s="1">
        <v>-6684.7</v>
      </c>
      <c r="D14" s="1">
        <v>-23391.3</v>
      </c>
      <c r="E14" s="1">
        <v>29437.4</v>
      </c>
      <c r="F14" s="1">
        <v>25677.9</v>
      </c>
      <c r="G14" s="1">
        <v>7045.2</v>
      </c>
      <c r="H14" s="1">
        <v>59008.7</v>
      </c>
      <c r="I14" s="1">
        <v>11257.9</v>
      </c>
      <c r="J14" s="1">
        <v>611.82</v>
      </c>
      <c r="K14" s="1">
        <v>-37605.3</v>
      </c>
      <c r="L14" s="2"/>
      <c r="M14" s="2"/>
      <c r="N14" s="2"/>
      <c r="O14" s="2"/>
      <c r="P14" s="2"/>
      <c r="Q14" s="2"/>
      <c r="R14" s="2"/>
      <c r="S14" s="2"/>
      <c r="T14" s="2"/>
      <c r="U14" s="2"/>
      <c r="V14" s="2"/>
      <c r="W14" s="2"/>
      <c r="X14" s="2"/>
      <c r="Y14" s="2"/>
      <c r="Z14" s="2"/>
    </row>
    <row r="15">
      <c r="A15" s="1" t="s">
        <v>31</v>
      </c>
      <c r="B15" s="1">
        <v>-764.26</v>
      </c>
      <c r="C15" s="1">
        <v>-894.0400000000001</v>
      </c>
      <c r="D15" s="1">
        <v>-807.52</v>
      </c>
      <c r="E15" s="1">
        <v>-1091.8</v>
      </c>
      <c r="F15" s="1">
        <v>-708.64</v>
      </c>
      <c r="G15" s="1">
        <v>-975.4100000000001</v>
      </c>
      <c r="H15" s="1">
        <v>-770.44</v>
      </c>
      <c r="I15" s="1">
        <v>-902.28</v>
      </c>
      <c r="J15" s="1">
        <v>-1122.7</v>
      </c>
      <c r="K15" s="1">
        <v>-911.5500000000001</v>
      </c>
      <c r="L15" s="2"/>
      <c r="M15" s="2"/>
      <c r="N15" s="2"/>
      <c r="O15" s="2"/>
      <c r="P15" s="2"/>
      <c r="Q15" s="2"/>
      <c r="R15" s="2"/>
      <c r="S15" s="2"/>
      <c r="T15" s="2"/>
      <c r="U15" s="2"/>
      <c r="V15" s="2"/>
      <c r="W15" s="2"/>
      <c r="X15" s="2"/>
      <c r="Y15" s="2"/>
      <c r="Z15" s="2"/>
    </row>
    <row r="16">
      <c r="A16" s="1" t="s">
        <v>32</v>
      </c>
      <c r="B16" s="1">
        <v>-445.99</v>
      </c>
      <c r="C16" s="1">
        <v>-99.91</v>
      </c>
      <c r="D16" s="1">
        <v>-662.29</v>
      </c>
      <c r="E16" s="1">
        <v>-3811.0</v>
      </c>
      <c r="F16" s="1">
        <v>-422.3</v>
      </c>
      <c r="G16" s="1">
        <v>7961.900000000001</v>
      </c>
      <c r="H16" s="1">
        <v>-760.14</v>
      </c>
      <c r="I16" s="1">
        <v>1936.4</v>
      </c>
      <c r="J16" s="1">
        <v>-618.0</v>
      </c>
      <c r="K16" s="1">
        <v>-11309.4</v>
      </c>
      <c r="L16" s="2"/>
      <c r="M16" s="2"/>
      <c r="N16" s="2"/>
      <c r="O16" s="2"/>
      <c r="P16" s="2"/>
      <c r="Q16" s="2"/>
      <c r="R16" s="2"/>
      <c r="S16" s="2"/>
      <c r="T16" s="2"/>
      <c r="U16" s="2"/>
      <c r="V16" s="2"/>
      <c r="W16" s="2"/>
      <c r="X16" s="2"/>
      <c r="Y16" s="2"/>
      <c r="Z16" s="2"/>
    </row>
    <row r="17">
      <c r="A17" s="1" t="s">
        <v>33</v>
      </c>
      <c r="B17" s="1">
        <v>77.25</v>
      </c>
      <c r="C17" s="1">
        <v>121.54</v>
      </c>
      <c r="D17" s="1">
        <v>19137.4</v>
      </c>
      <c r="E17" s="1">
        <v>204.97</v>
      </c>
      <c r="F17" s="1">
        <v>0.0</v>
      </c>
      <c r="G17" s="1">
        <v>0.0</v>
      </c>
      <c r="H17" s="1">
        <v>0.0</v>
      </c>
      <c r="I17" s="1">
        <v>-70.04</v>
      </c>
      <c r="J17" s="1">
        <v>802.37</v>
      </c>
      <c r="K17" s="1">
        <v>11062.2</v>
      </c>
      <c r="L17" s="2"/>
      <c r="M17" s="2"/>
      <c r="N17" s="2"/>
      <c r="O17" s="2"/>
      <c r="P17" s="2"/>
      <c r="Q17" s="2"/>
      <c r="R17" s="2"/>
      <c r="S17" s="2"/>
      <c r="T17" s="2"/>
      <c r="U17" s="2"/>
      <c r="V17" s="2"/>
      <c r="W17" s="2"/>
      <c r="X17" s="2"/>
      <c r="Y17" s="2"/>
      <c r="Z17" s="2"/>
    </row>
    <row r="18">
      <c r="A18" s="1" t="s">
        <v>34</v>
      </c>
      <c r="B18" s="1">
        <v>-1112.4</v>
      </c>
      <c r="C18" s="1">
        <v>-797.22</v>
      </c>
      <c r="D18" s="1">
        <v>-1205.1</v>
      </c>
      <c r="E18" s="1">
        <v>2039.4</v>
      </c>
      <c r="F18" s="1">
        <v>-681.86</v>
      </c>
      <c r="G18" s="1">
        <v>-519.12</v>
      </c>
      <c r="H18" s="1">
        <v>-1792.2</v>
      </c>
      <c r="I18" s="1">
        <v>-1730.4</v>
      </c>
      <c r="J18" s="1">
        <v>-3872.8</v>
      </c>
      <c r="K18" s="1">
        <v>11309.4</v>
      </c>
      <c r="L18" s="2"/>
      <c r="M18" s="2"/>
      <c r="N18" s="2"/>
      <c r="O18" s="2"/>
      <c r="P18" s="2"/>
      <c r="Q18" s="2"/>
      <c r="R18" s="2"/>
      <c r="S18" s="2"/>
      <c r="T18" s="2"/>
      <c r="U18" s="2"/>
      <c r="V18" s="2"/>
      <c r="W18" s="2"/>
      <c r="X18" s="2"/>
      <c r="Y18" s="2"/>
      <c r="Z18" s="2"/>
    </row>
    <row r="19">
      <c r="A19" s="1" t="s">
        <v>35</v>
      </c>
      <c r="B19" s="1">
        <v>339.9</v>
      </c>
      <c r="C19" s="1">
        <v>0.0</v>
      </c>
      <c r="D19" s="1">
        <v>0.0</v>
      </c>
      <c r="E19" s="1">
        <v>0.0</v>
      </c>
      <c r="F19" s="1">
        <v>6.18</v>
      </c>
      <c r="G19" s="1">
        <v>0.0</v>
      </c>
      <c r="H19" s="1">
        <v>-2.06</v>
      </c>
      <c r="I19" s="1">
        <v>-103.0</v>
      </c>
      <c r="J19" s="1">
        <v>-397.58</v>
      </c>
      <c r="K19" s="1">
        <v>0.0</v>
      </c>
      <c r="L19" s="2"/>
      <c r="M19" s="2"/>
      <c r="N19" s="2"/>
      <c r="O19" s="2"/>
      <c r="P19" s="2"/>
      <c r="Q19" s="2"/>
      <c r="R19" s="2"/>
      <c r="S19" s="2"/>
      <c r="T19" s="2"/>
      <c r="U19" s="2"/>
      <c r="V19" s="2"/>
      <c r="W19" s="2"/>
      <c r="X19" s="2"/>
      <c r="Y19" s="2"/>
      <c r="Z19" s="2"/>
    </row>
    <row r="20">
      <c r="A20" s="1" t="s">
        <v>36</v>
      </c>
      <c r="B20" s="1">
        <v>-1905.5</v>
      </c>
      <c r="C20" s="1">
        <v>-1668.6</v>
      </c>
      <c r="D20" s="1">
        <v>16459.4</v>
      </c>
      <c r="E20" s="1">
        <v>-2657.4</v>
      </c>
      <c r="F20" s="1">
        <v>-1802.5</v>
      </c>
      <c r="G20" s="1">
        <v>6468.400000000001</v>
      </c>
      <c r="H20" s="1">
        <v>-3326.9</v>
      </c>
      <c r="I20" s="1">
        <v>-863.14</v>
      </c>
      <c r="J20" s="1">
        <v>-5211.8</v>
      </c>
      <c r="K20" s="1">
        <v>10145.5</v>
      </c>
      <c r="L20" s="2"/>
      <c r="M20" s="2"/>
      <c r="N20" s="2"/>
      <c r="O20" s="2"/>
      <c r="P20" s="2"/>
      <c r="Q20" s="2"/>
      <c r="R20" s="2"/>
      <c r="S20" s="2"/>
      <c r="T20" s="2"/>
      <c r="U20" s="2"/>
      <c r="V20" s="2"/>
      <c r="W20" s="2"/>
      <c r="X20" s="2"/>
      <c r="Y20" s="2"/>
      <c r="Z20" s="2"/>
    </row>
    <row r="21" ht="15.75" customHeight="1">
      <c r="A21" s="1" t="s">
        <v>37</v>
      </c>
      <c r="B21" s="1">
        <v>24143.2</v>
      </c>
      <c r="C21" s="1">
        <v>22381.9</v>
      </c>
      <c r="D21" s="1">
        <v>33979.7</v>
      </c>
      <c r="E21" s="1">
        <v>25750.0</v>
      </c>
      <c r="F21" s="1">
        <v>18478.2</v>
      </c>
      <c r="G21" s="1">
        <v>26749.1</v>
      </c>
      <c r="H21" s="1">
        <v>24544.9</v>
      </c>
      <c r="I21" s="1">
        <v>13410.6</v>
      </c>
      <c r="J21" s="1">
        <v>25070.2</v>
      </c>
      <c r="K21" s="1">
        <v>48616.0</v>
      </c>
      <c r="L21" s="2"/>
      <c r="M21" s="2"/>
      <c r="N21" s="2"/>
      <c r="O21" s="2"/>
      <c r="P21" s="2"/>
      <c r="Q21" s="2"/>
      <c r="R21" s="2"/>
      <c r="S21" s="2"/>
      <c r="T21" s="2"/>
      <c r="U21" s="2"/>
      <c r="V21" s="2"/>
      <c r="W21" s="2"/>
      <c r="X21" s="2"/>
      <c r="Y21" s="2"/>
      <c r="Z21" s="2"/>
    </row>
    <row r="22" ht="15.75" customHeight="1">
      <c r="A22" s="1" t="s">
        <v>38</v>
      </c>
      <c r="B22" s="1">
        <v>24143.2</v>
      </c>
      <c r="C22" s="1">
        <v>22381.9</v>
      </c>
      <c r="D22" s="1">
        <v>33979.7</v>
      </c>
      <c r="E22" s="1">
        <v>25750.0</v>
      </c>
      <c r="F22" s="1">
        <v>18478.2</v>
      </c>
      <c r="G22" s="1">
        <v>26749.1</v>
      </c>
      <c r="H22" s="1">
        <v>24544.9</v>
      </c>
      <c r="I22" s="1">
        <v>13410.6</v>
      </c>
      <c r="J22" s="1">
        <v>25070.2</v>
      </c>
      <c r="K22" s="1">
        <v>48616.0</v>
      </c>
      <c r="L22" s="2"/>
      <c r="M22" s="2"/>
      <c r="N22" s="2"/>
      <c r="O22" s="2"/>
      <c r="P22" s="2"/>
      <c r="Q22" s="2"/>
      <c r="R22" s="2"/>
      <c r="S22" s="2"/>
      <c r="T22" s="2"/>
      <c r="U22" s="2"/>
      <c r="V22" s="2"/>
      <c r="W22" s="2"/>
      <c r="X22" s="2"/>
      <c r="Y22" s="2"/>
      <c r="Z22" s="2"/>
    </row>
    <row r="23" ht="15.75" customHeight="1">
      <c r="A23" s="1" t="s">
        <v>39</v>
      </c>
      <c r="B23" s="1">
        <v>-22443.7</v>
      </c>
      <c r="C23" s="1">
        <v>-25420.4</v>
      </c>
      <c r="D23" s="1">
        <v>-27995.4</v>
      </c>
      <c r="E23" s="1">
        <v>-18128.0</v>
      </c>
      <c r="F23" s="1">
        <v>-14636.3</v>
      </c>
      <c r="G23" s="1">
        <v>-11381.5</v>
      </c>
      <c r="H23" s="1">
        <v>-13729.9</v>
      </c>
      <c r="I23" s="1">
        <v>-9197.9</v>
      </c>
      <c r="J23" s="1">
        <v>-17613.0</v>
      </c>
      <c r="K23" s="1">
        <v>-25018.7</v>
      </c>
      <c r="L23" s="2"/>
      <c r="M23" s="2"/>
      <c r="N23" s="2"/>
      <c r="O23" s="2"/>
      <c r="P23" s="2"/>
      <c r="Q23" s="2"/>
      <c r="R23" s="2"/>
      <c r="S23" s="2"/>
      <c r="T23" s="2"/>
      <c r="U23" s="2"/>
      <c r="V23" s="2"/>
      <c r="W23" s="2"/>
      <c r="X23" s="2"/>
      <c r="Y23" s="2"/>
      <c r="Z23" s="2"/>
    </row>
    <row r="24" ht="15.75" customHeight="1">
      <c r="A24" s="1" t="s">
        <v>40</v>
      </c>
      <c r="B24" s="1">
        <v>-22443.7</v>
      </c>
      <c r="C24" s="1">
        <v>-25420.4</v>
      </c>
      <c r="D24" s="1">
        <v>-27995.4</v>
      </c>
      <c r="E24" s="1">
        <v>-18128.0</v>
      </c>
      <c r="F24" s="1">
        <v>-14636.3</v>
      </c>
      <c r="G24" s="1">
        <v>-11381.5</v>
      </c>
      <c r="H24" s="1">
        <v>-13729.9</v>
      </c>
      <c r="I24" s="1">
        <v>-9197.9</v>
      </c>
      <c r="J24" s="1">
        <v>-17613.0</v>
      </c>
      <c r="K24" s="1">
        <v>-25018.7</v>
      </c>
      <c r="L24" s="2"/>
      <c r="M24" s="2"/>
      <c r="N24" s="2"/>
      <c r="O24" s="2"/>
      <c r="P24" s="2"/>
      <c r="Q24" s="2"/>
      <c r="R24" s="2"/>
      <c r="S24" s="2"/>
      <c r="T24" s="2"/>
      <c r="U24" s="2"/>
      <c r="V24" s="2"/>
      <c r="W24" s="2"/>
      <c r="X24" s="2"/>
      <c r="Y24" s="2"/>
      <c r="Z24" s="2"/>
    </row>
    <row r="25" ht="15.75" customHeight="1">
      <c r="A25" s="1" t="s">
        <v>41</v>
      </c>
      <c r="B25" s="1">
        <v>4707.1</v>
      </c>
      <c r="C25" s="1">
        <v>1349.3</v>
      </c>
      <c r="D25" s="1">
        <v>1184.5</v>
      </c>
      <c r="E25" s="1">
        <v>860.0500000000001</v>
      </c>
      <c r="F25" s="1">
        <v>139.05</v>
      </c>
      <c r="G25" s="1">
        <v>126.69</v>
      </c>
      <c r="H25" s="1">
        <v>942.45</v>
      </c>
      <c r="I25" s="1">
        <v>1236.0</v>
      </c>
      <c r="J25" s="1">
        <v>1266.9</v>
      </c>
      <c r="K25" s="1">
        <v>1287.5</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-513.97</v>
      </c>
      <c r="L26" s="2"/>
      <c r="M26" s="2"/>
      <c r="N26" s="2"/>
      <c r="O26" s="2"/>
      <c r="P26" s="2"/>
      <c r="Q26" s="2"/>
      <c r="R26" s="2"/>
      <c r="S26" s="2"/>
      <c r="T26" s="2"/>
      <c r="U26" s="2"/>
      <c r="V26" s="2"/>
      <c r="W26" s="2"/>
      <c r="X26" s="2"/>
      <c r="Y26" s="2"/>
      <c r="Z26" s="2"/>
    </row>
    <row r="27" ht="15.75" customHeight="1">
      <c r="A27" s="1" t="s">
        <v>43</v>
      </c>
      <c r="B27" s="1">
        <v>0.0</v>
      </c>
      <c r="C27" s="1">
        <v>0.0</v>
      </c>
      <c r="D27" s="1">
        <v>-757.0500000000001</v>
      </c>
      <c r="E27" s="1">
        <v>-2235.1</v>
      </c>
      <c r="F27" s="1">
        <v>-1854.0</v>
      </c>
      <c r="G27" s="1">
        <v>-2039.4</v>
      </c>
      <c r="H27" s="1">
        <v>-554.14</v>
      </c>
      <c r="I27" s="1">
        <v>-365.65</v>
      </c>
      <c r="J27" s="1">
        <v>-3265.1</v>
      </c>
      <c r="K27" s="1">
        <v>-3883.1</v>
      </c>
      <c r="L27" s="2"/>
      <c r="M27" s="2"/>
      <c r="N27" s="2"/>
      <c r="O27" s="2"/>
      <c r="P27" s="2"/>
      <c r="Q27" s="2"/>
      <c r="R27" s="2"/>
      <c r="S27" s="2"/>
      <c r="T27" s="2"/>
      <c r="U27" s="2"/>
      <c r="V27" s="2"/>
      <c r="W27" s="2"/>
      <c r="X27" s="2"/>
      <c r="Y27" s="2"/>
      <c r="Z27" s="2"/>
    </row>
    <row r="28" ht="15.75" customHeight="1">
      <c r="A28" s="1" t="s">
        <v>44</v>
      </c>
      <c r="B28" s="1">
        <v>0.0</v>
      </c>
      <c r="C28" s="1">
        <v>0.0</v>
      </c>
      <c r="D28" s="1">
        <v>-757.0500000000001</v>
      </c>
      <c r="E28" s="1">
        <v>-2235.1</v>
      </c>
      <c r="F28" s="1">
        <v>-1854.0</v>
      </c>
      <c r="G28" s="1">
        <v>-2039.4</v>
      </c>
      <c r="H28" s="1">
        <v>-554.14</v>
      </c>
      <c r="I28" s="1">
        <v>-365.65</v>
      </c>
      <c r="J28" s="1">
        <v>-3265.1</v>
      </c>
      <c r="K28" s="1">
        <v>-3883.1</v>
      </c>
      <c r="L28" s="2"/>
      <c r="M28" s="2"/>
      <c r="N28" s="2"/>
      <c r="O28" s="2"/>
      <c r="P28" s="2"/>
      <c r="Q28" s="2"/>
      <c r="R28" s="2"/>
      <c r="S28" s="2"/>
      <c r="T28" s="2"/>
      <c r="U28" s="2"/>
      <c r="V28" s="2"/>
      <c r="W28" s="2"/>
      <c r="X28" s="2"/>
      <c r="Y28" s="2"/>
      <c r="Z28" s="2"/>
    </row>
    <row r="29" ht="15.75" customHeight="1">
      <c r="A29" s="1" t="s">
        <v>45</v>
      </c>
      <c r="B29" s="1">
        <v>-4933.7</v>
      </c>
      <c r="C29" s="1">
        <v>-6324.2</v>
      </c>
      <c r="D29" s="1">
        <v>-4233.3</v>
      </c>
      <c r="E29" s="1">
        <v>-4109.7</v>
      </c>
      <c r="F29" s="1">
        <v>-4109.7</v>
      </c>
      <c r="G29" s="1">
        <v>-11185.8</v>
      </c>
      <c r="H29" s="1">
        <v>-3296.0</v>
      </c>
      <c r="I29" s="1">
        <v>-6839.2</v>
      </c>
      <c r="J29" s="1">
        <v>-3841.9</v>
      </c>
      <c r="K29" s="1">
        <v>-3450.5</v>
      </c>
      <c r="L29" s="2"/>
      <c r="M29" s="2"/>
      <c r="N29" s="2"/>
      <c r="O29" s="2"/>
      <c r="P29" s="2"/>
      <c r="Q29" s="2"/>
      <c r="R29" s="2"/>
      <c r="S29" s="2"/>
      <c r="T29" s="2"/>
      <c r="U29" s="2"/>
      <c r="V29" s="2"/>
      <c r="W29" s="2"/>
      <c r="X29" s="2"/>
      <c r="Y29" s="2"/>
      <c r="Z29" s="2"/>
    </row>
    <row r="30" ht="15.75" customHeight="1">
      <c r="A30" s="1" t="s">
        <v>46</v>
      </c>
      <c r="B30" s="1">
        <v>1462.6</v>
      </c>
      <c r="C30" s="1">
        <v>-8013.400000000001</v>
      </c>
      <c r="D30" s="1">
        <v>2183.6</v>
      </c>
      <c r="E30" s="1">
        <v>2121.8</v>
      </c>
      <c r="F30" s="1">
        <v>-1987.9</v>
      </c>
      <c r="G30" s="1">
        <v>2276.3</v>
      </c>
      <c r="H30" s="1">
        <v>7910.400000000001</v>
      </c>
      <c r="I30" s="1">
        <v>-1751.0</v>
      </c>
      <c r="J30" s="1">
        <v>1617.1</v>
      </c>
      <c r="K30" s="1">
        <v>17046.5</v>
      </c>
      <c r="L30" s="2"/>
      <c r="M30" s="2"/>
      <c r="N30" s="2"/>
      <c r="O30" s="2"/>
      <c r="P30" s="2"/>
      <c r="Q30" s="2"/>
      <c r="R30" s="2"/>
      <c r="S30" s="2"/>
      <c r="T30" s="2"/>
      <c r="U30" s="2"/>
      <c r="V30" s="2"/>
      <c r="W30" s="2"/>
      <c r="X30" s="2"/>
      <c r="Y30" s="2"/>
      <c r="Z30" s="2"/>
    </row>
    <row r="31" ht="15.75" customHeight="1">
      <c r="A31" s="1" t="s">
        <v>47</v>
      </c>
      <c r="B31" s="1">
        <v>2842.8</v>
      </c>
      <c r="C31" s="1">
        <v>4037.6</v>
      </c>
      <c r="D31" s="1">
        <v>822.97</v>
      </c>
      <c r="E31" s="1">
        <v>-1565.6</v>
      </c>
      <c r="F31" s="1">
        <v>889.9200000000001</v>
      </c>
      <c r="G31" s="1">
        <v>1308.1</v>
      </c>
      <c r="H31" s="1">
        <v>-1349.3</v>
      </c>
      <c r="I31" s="1">
        <v>128.75</v>
      </c>
      <c r="J31" s="1">
        <v>-1308.1</v>
      </c>
      <c r="K31" s="1">
        <v>-2822.2</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0.0</v>
      </c>
      <c r="K32" s="1">
        <v>2.06</v>
      </c>
      <c r="L32" s="2"/>
      <c r="M32" s="2"/>
      <c r="N32" s="2"/>
      <c r="O32" s="2"/>
      <c r="P32" s="2"/>
      <c r="Q32" s="2"/>
      <c r="R32" s="2"/>
      <c r="S32" s="2"/>
      <c r="T32" s="2"/>
      <c r="U32" s="2"/>
      <c r="V32" s="2"/>
      <c r="W32" s="2"/>
      <c r="X32" s="2"/>
      <c r="Y32" s="2"/>
      <c r="Z32" s="2"/>
    </row>
    <row r="33" ht="15.75" customHeight="1">
      <c r="A33" s="1" t="s">
        <v>49</v>
      </c>
      <c r="B33" s="1">
        <v>-15099.8</v>
      </c>
      <c r="C33" s="1">
        <v>-12329.1</v>
      </c>
      <c r="D33" s="1">
        <v>-3914.0</v>
      </c>
      <c r="E33" s="1">
        <v>27336.2</v>
      </c>
      <c r="F33" s="1">
        <v>22773.3</v>
      </c>
      <c r="G33" s="1">
        <v>17087.7</v>
      </c>
      <c r="H33" s="1">
        <v>62253.2</v>
      </c>
      <c r="I33" s="1">
        <v>8775.6</v>
      </c>
      <c r="J33" s="1">
        <v>-4295.1</v>
      </c>
      <c r="K33" s="1">
        <v>-13235.5</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3852.2</v>
      </c>
      <c r="F35" s="1">
        <v>456.29</v>
      </c>
      <c r="G35" s="1">
        <v>3522.6</v>
      </c>
      <c r="H35" s="1">
        <v>3728.6</v>
      </c>
      <c r="I35" s="1">
        <v>2605.9</v>
      </c>
      <c r="J35" s="1">
        <v>2492.6</v>
      </c>
      <c r="K35" s="1">
        <v>3625.6</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1751.0</v>
      </c>
      <c r="J36" s="1">
        <v>1266.9</v>
      </c>
      <c r="K36" s="1">
        <v>1297.8</v>
      </c>
      <c r="L36" s="2"/>
      <c r="M36" s="2"/>
      <c r="N36" s="2"/>
      <c r="O36" s="2"/>
      <c r="P36" s="2"/>
      <c r="Q36" s="2"/>
      <c r="R36" s="2"/>
      <c r="S36" s="2"/>
      <c r="T36" s="2"/>
      <c r="U36" s="2"/>
      <c r="V36" s="2"/>
      <c r="W36" s="2"/>
      <c r="X36" s="2"/>
      <c r="Y36" s="2"/>
      <c r="Z36" s="2"/>
    </row>
    <row r="37" ht="15.75" customHeight="1">
      <c r="A37" s="1" t="s">
        <v>53</v>
      </c>
      <c r="B37" s="1">
        <v>1699.5</v>
      </c>
      <c r="C37" s="1">
        <v>-3028.2</v>
      </c>
      <c r="D37" s="1">
        <v>5994.6</v>
      </c>
      <c r="E37" s="1">
        <v>7611.7</v>
      </c>
      <c r="F37" s="1">
        <v>3831.6</v>
      </c>
      <c r="G37" s="1">
        <v>15357.3</v>
      </c>
      <c r="H37" s="1">
        <v>10815.0</v>
      </c>
      <c r="I37" s="1">
        <v>4202.400000000001</v>
      </c>
      <c r="J37" s="1">
        <v>7467.5</v>
      </c>
      <c r="K37" s="1">
        <v>23597.3</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1431.7</v>
      </c>
      <c r="C3" s="1">
        <v>1318.4</v>
      </c>
      <c r="D3" s="1">
        <v>2585.3</v>
      </c>
      <c r="E3" s="1">
        <v>6128.5</v>
      </c>
      <c r="F3" s="1">
        <v>1627.4</v>
      </c>
      <c r="G3" s="1">
        <v>1709.8</v>
      </c>
      <c r="H3" s="1">
        <v>1637.7</v>
      </c>
      <c r="I3" s="1">
        <v>1792.2</v>
      </c>
      <c r="J3" s="1">
        <v>1627.4</v>
      </c>
      <c r="K3" s="1">
        <v>1565.6</v>
      </c>
      <c r="L3" s="2"/>
      <c r="M3" s="2"/>
      <c r="N3" s="2"/>
      <c r="O3" s="2"/>
      <c r="P3" s="2"/>
      <c r="Q3" s="2"/>
      <c r="R3" s="2"/>
      <c r="S3" s="2"/>
      <c r="T3" s="2"/>
      <c r="U3" s="2"/>
      <c r="V3" s="2"/>
      <c r="W3" s="2"/>
      <c r="X3" s="2"/>
      <c r="Y3" s="2"/>
      <c r="Z3" s="2"/>
    </row>
    <row r="4">
      <c r="A4" s="1" t="s">
        <v>56</v>
      </c>
      <c r="B4" s="1">
        <v>826060.0</v>
      </c>
      <c r="C4" s="1">
        <v>837390.0</v>
      </c>
      <c r="D4" s="1">
        <v>834300.0</v>
      </c>
      <c r="E4" s="1">
        <v>863140.0</v>
      </c>
      <c r="F4" s="1">
        <v>907430.0</v>
      </c>
      <c r="G4" s="1">
        <v>980560.0</v>
      </c>
      <c r="H4" s="1">
        <v>1055750.0</v>
      </c>
      <c r="I4" s="1">
        <v>1091800.0</v>
      </c>
      <c r="J4" s="1">
        <v>1082530.0</v>
      </c>
      <c r="K4" s="1">
        <v>1128880.0</v>
      </c>
      <c r="L4" s="2"/>
      <c r="M4" s="2"/>
      <c r="N4" s="2"/>
      <c r="O4" s="2"/>
      <c r="P4" s="2"/>
      <c r="Q4" s="2"/>
      <c r="R4" s="2"/>
      <c r="S4" s="2"/>
      <c r="T4" s="2"/>
      <c r="U4" s="2"/>
      <c r="V4" s="2"/>
      <c r="W4" s="2"/>
      <c r="X4" s="2"/>
      <c r="Y4" s="2"/>
      <c r="Z4" s="2"/>
    </row>
    <row r="5">
      <c r="A5" s="1" t="s">
        <v>57</v>
      </c>
      <c r="B5" s="1">
        <v>288400.0</v>
      </c>
      <c r="C5" s="1">
        <v>226600.0</v>
      </c>
      <c r="D5" s="1">
        <v>202910.0</v>
      </c>
      <c r="E5" s="1">
        <v>155530.0</v>
      </c>
      <c r="F5" s="1">
        <v>146260.0</v>
      </c>
      <c r="G5" s="1">
        <v>162740.0</v>
      </c>
      <c r="H5" s="1">
        <v>180250.0</v>
      </c>
      <c r="I5" s="1">
        <v>149350.0</v>
      </c>
      <c r="J5" s="1">
        <v>193640.0</v>
      </c>
      <c r="K5" s="1">
        <v>180250.0</v>
      </c>
      <c r="L5" s="2"/>
      <c r="M5" s="2"/>
      <c r="N5" s="2"/>
      <c r="O5" s="2"/>
      <c r="P5" s="2"/>
      <c r="Q5" s="2"/>
      <c r="R5" s="2"/>
      <c r="S5" s="2"/>
      <c r="T5" s="2"/>
      <c r="U5" s="2"/>
      <c r="V5" s="2"/>
      <c r="W5" s="2"/>
      <c r="X5" s="2"/>
      <c r="Y5" s="2"/>
      <c r="Z5" s="2"/>
    </row>
    <row r="6">
      <c r="A6" s="1" t="s">
        <v>58</v>
      </c>
      <c r="B6" s="1">
        <v>1115490.0</v>
      </c>
      <c r="C6" s="1">
        <v>1063990.0</v>
      </c>
      <c r="D6" s="1">
        <v>1037210.0</v>
      </c>
      <c r="E6" s="1">
        <v>1017640.0</v>
      </c>
      <c r="F6" s="1">
        <v>1053690.0</v>
      </c>
      <c r="G6" s="1">
        <v>1143300.0</v>
      </c>
      <c r="H6" s="1">
        <v>1236000.0</v>
      </c>
      <c r="I6" s="1">
        <v>1241150.0</v>
      </c>
      <c r="J6" s="1">
        <v>1276170.0</v>
      </c>
      <c r="K6" s="1">
        <v>1309130.0</v>
      </c>
      <c r="L6" s="2"/>
      <c r="M6" s="2"/>
      <c r="N6" s="2"/>
      <c r="O6" s="2"/>
      <c r="P6" s="2"/>
      <c r="Q6" s="2"/>
      <c r="R6" s="2"/>
      <c r="S6" s="2"/>
      <c r="T6" s="2"/>
      <c r="U6" s="2"/>
      <c r="V6" s="2"/>
      <c r="W6" s="2"/>
      <c r="X6" s="2"/>
      <c r="Y6" s="2"/>
      <c r="Z6" s="2"/>
    </row>
    <row r="7">
      <c r="A7" s="1" t="s">
        <v>59</v>
      </c>
      <c r="B7" s="1">
        <v>396550.0</v>
      </c>
      <c r="C7" s="1">
        <v>414060.0</v>
      </c>
      <c r="D7" s="1">
        <v>438780.0</v>
      </c>
      <c r="E7" s="1">
        <v>461440.0</v>
      </c>
      <c r="F7" s="1">
        <v>487190.0</v>
      </c>
      <c r="G7" s="1">
        <v>516030.0</v>
      </c>
      <c r="H7" s="1">
        <v>515000.0</v>
      </c>
      <c r="I7" s="1">
        <v>577830.0</v>
      </c>
      <c r="J7" s="1">
        <v>620060.0</v>
      </c>
      <c r="K7" s="1">
        <v>664350.0</v>
      </c>
      <c r="L7" s="2"/>
      <c r="M7" s="2"/>
      <c r="N7" s="2"/>
      <c r="O7" s="2"/>
      <c r="P7" s="2"/>
      <c r="Q7" s="2"/>
      <c r="R7" s="2"/>
      <c r="S7" s="2"/>
      <c r="T7" s="2"/>
      <c r="U7" s="2"/>
      <c r="V7" s="2"/>
      <c r="W7" s="2"/>
      <c r="X7" s="2"/>
      <c r="Y7" s="2"/>
      <c r="Z7" s="2"/>
    </row>
    <row r="8">
      <c r="A8" s="1" t="s">
        <v>60</v>
      </c>
      <c r="B8" s="1">
        <v>-11803.8</v>
      </c>
      <c r="C8" s="1">
        <v>-11546.3</v>
      </c>
      <c r="D8" s="1">
        <v>-11577.2</v>
      </c>
      <c r="E8" s="1">
        <v>-10670.8</v>
      </c>
      <c r="F8" s="1">
        <v>-10269.1</v>
      </c>
      <c r="G8" s="1">
        <v>-9918.9</v>
      </c>
      <c r="H8" s="1">
        <v>-10258.8</v>
      </c>
      <c r="I8" s="1">
        <v>-9589.300000000001</v>
      </c>
      <c r="J8" s="1">
        <v>-10073.4</v>
      </c>
      <c r="K8" s="1">
        <v>-10300.0</v>
      </c>
      <c r="L8" s="2"/>
      <c r="M8" s="2"/>
      <c r="N8" s="2"/>
      <c r="O8" s="2"/>
      <c r="P8" s="2"/>
      <c r="Q8" s="2"/>
      <c r="R8" s="2"/>
      <c r="S8" s="2"/>
      <c r="T8" s="2"/>
      <c r="U8" s="2"/>
      <c r="V8" s="2"/>
      <c r="W8" s="2"/>
      <c r="X8" s="2"/>
      <c r="Y8" s="2"/>
      <c r="Z8" s="2"/>
    </row>
    <row r="9">
      <c r="A9" s="1" t="s">
        <v>61</v>
      </c>
      <c r="B9" s="1">
        <v>384190.0</v>
      </c>
      <c r="C9" s="1">
        <v>402730.0</v>
      </c>
      <c r="D9" s="1">
        <v>426420.0</v>
      </c>
      <c r="E9" s="1">
        <v>451140.0</v>
      </c>
      <c r="F9" s="1">
        <v>476890.0</v>
      </c>
      <c r="G9" s="1">
        <v>505730.0</v>
      </c>
      <c r="H9" s="1">
        <v>504700.0</v>
      </c>
      <c r="I9" s="1">
        <v>568560.0</v>
      </c>
      <c r="J9" s="1">
        <v>609760.0</v>
      </c>
      <c r="K9" s="1">
        <v>654050.0</v>
      </c>
      <c r="L9" s="2"/>
      <c r="M9" s="2"/>
      <c r="N9" s="2"/>
      <c r="O9" s="2"/>
      <c r="P9" s="2"/>
      <c r="Q9" s="2"/>
      <c r="R9" s="2"/>
      <c r="S9" s="2"/>
      <c r="T9" s="2"/>
      <c r="U9" s="2"/>
      <c r="V9" s="2"/>
      <c r="W9" s="2"/>
      <c r="X9" s="2"/>
      <c r="Y9" s="2"/>
      <c r="Z9" s="2"/>
    </row>
    <row r="10">
      <c r="A10" s="1" t="s">
        <v>62</v>
      </c>
      <c r="B10" s="1">
        <v>8085.5</v>
      </c>
      <c r="C10" s="1">
        <v>8157.6</v>
      </c>
      <c r="D10" s="1">
        <v>8116.400000000001</v>
      </c>
      <c r="E10" s="1">
        <v>8652.0</v>
      </c>
      <c r="F10" s="1">
        <v>8724.1</v>
      </c>
      <c r="G10" s="1">
        <v>10557.5</v>
      </c>
      <c r="H10" s="1">
        <v>11309.4</v>
      </c>
      <c r="I10" s="1">
        <v>12699.9</v>
      </c>
      <c r="J10" s="1">
        <v>12833.8</v>
      </c>
      <c r="K10" s="1">
        <v>16469.7</v>
      </c>
      <c r="L10" s="2"/>
      <c r="M10" s="2"/>
      <c r="N10" s="2"/>
      <c r="O10" s="2"/>
      <c r="P10" s="2"/>
      <c r="Q10" s="2"/>
      <c r="R10" s="2"/>
      <c r="S10" s="2"/>
      <c r="T10" s="2"/>
      <c r="U10" s="2"/>
      <c r="V10" s="2"/>
      <c r="W10" s="2"/>
      <c r="X10" s="2"/>
      <c r="Y10" s="2"/>
      <c r="Z10" s="2"/>
    </row>
    <row r="11">
      <c r="A11" s="1" t="s">
        <v>63</v>
      </c>
      <c r="B11" s="1">
        <v>-3996.4</v>
      </c>
      <c r="C11" s="1">
        <v>-4109.7</v>
      </c>
      <c r="D11" s="1">
        <v>-4180.77</v>
      </c>
      <c r="E11" s="1">
        <v>-4315.7</v>
      </c>
      <c r="F11" s="1">
        <v>-4532.0</v>
      </c>
      <c r="G11" s="1">
        <v>-4789.5</v>
      </c>
      <c r="H11" s="1">
        <v>-5356.0</v>
      </c>
      <c r="I11" s="1">
        <v>-6416.900000000001</v>
      </c>
      <c r="J11" s="1">
        <v>-6633.2</v>
      </c>
      <c r="K11" s="1">
        <v>-7632.3</v>
      </c>
      <c r="L11" s="2"/>
      <c r="M11" s="2"/>
      <c r="N11" s="2"/>
      <c r="O11" s="2"/>
      <c r="P11" s="2"/>
      <c r="Q11" s="2"/>
      <c r="R11" s="2"/>
      <c r="S11" s="2"/>
      <c r="T11" s="2"/>
      <c r="U11" s="2"/>
      <c r="V11" s="2"/>
      <c r="W11" s="2"/>
      <c r="X11" s="2"/>
      <c r="Y11" s="2"/>
      <c r="Z11" s="2"/>
    </row>
    <row r="12">
      <c r="A12" s="1" t="s">
        <v>64</v>
      </c>
      <c r="B12" s="1">
        <v>4078.8</v>
      </c>
      <c r="C12" s="1">
        <v>4047.9</v>
      </c>
      <c r="D12" s="1">
        <v>3944.9</v>
      </c>
      <c r="E12" s="1">
        <v>4336.3</v>
      </c>
      <c r="F12" s="1">
        <v>4192.1</v>
      </c>
      <c r="G12" s="1">
        <v>5768.0</v>
      </c>
      <c r="H12" s="1">
        <v>5953.400000000001</v>
      </c>
      <c r="I12" s="1">
        <v>6283.0</v>
      </c>
      <c r="J12" s="1">
        <v>6200.6</v>
      </c>
      <c r="K12" s="1">
        <v>8847.7</v>
      </c>
      <c r="L12" s="2"/>
      <c r="M12" s="2"/>
      <c r="N12" s="2"/>
      <c r="O12" s="2"/>
      <c r="P12" s="2"/>
      <c r="Q12" s="2"/>
      <c r="R12" s="2"/>
      <c r="S12" s="2"/>
      <c r="T12" s="2"/>
      <c r="U12" s="2"/>
      <c r="V12" s="2"/>
      <c r="W12" s="2"/>
      <c r="X12" s="2"/>
      <c r="Y12" s="2"/>
      <c r="Z12" s="2"/>
    </row>
    <row r="13">
      <c r="A13" s="1" t="s">
        <v>65</v>
      </c>
      <c r="B13" s="1">
        <v>13729.9</v>
      </c>
      <c r="C13" s="1">
        <v>13956.5</v>
      </c>
      <c r="D13" s="1">
        <v>13575.4</v>
      </c>
      <c r="E13" s="1">
        <v>15882.6</v>
      </c>
      <c r="F13" s="1">
        <v>15954.7</v>
      </c>
      <c r="G13" s="1">
        <v>15738.4</v>
      </c>
      <c r="H13" s="1">
        <v>15099.8</v>
      </c>
      <c r="I13" s="1">
        <v>16098.9</v>
      </c>
      <c r="J13" s="1">
        <v>16150.4</v>
      </c>
      <c r="K13" s="1">
        <v>16407.9</v>
      </c>
      <c r="L13" s="2"/>
      <c r="M13" s="2"/>
      <c r="N13" s="2"/>
      <c r="O13" s="2"/>
      <c r="P13" s="2"/>
      <c r="Q13" s="2"/>
      <c r="R13" s="2"/>
      <c r="S13" s="2"/>
      <c r="T13" s="2"/>
      <c r="U13" s="2"/>
      <c r="V13" s="2"/>
      <c r="W13" s="2"/>
      <c r="X13" s="2"/>
      <c r="Y13" s="2"/>
      <c r="Z13" s="2"/>
    </row>
    <row r="14">
      <c r="A14" s="1" t="s">
        <v>66</v>
      </c>
      <c r="B14" s="1">
        <v>1586.2</v>
      </c>
      <c r="C14" s="1">
        <v>1627.4</v>
      </c>
      <c r="D14" s="1">
        <v>1627.4</v>
      </c>
      <c r="E14" s="1">
        <v>2245.4</v>
      </c>
      <c r="F14" s="1">
        <v>2358.7</v>
      </c>
      <c r="G14" s="1">
        <v>3254.8</v>
      </c>
      <c r="H14" s="1">
        <v>3296.0</v>
      </c>
      <c r="I14" s="1">
        <v>3357.8</v>
      </c>
      <c r="J14" s="1">
        <v>3296.0</v>
      </c>
      <c r="K14" s="1">
        <v>3234.2</v>
      </c>
      <c r="L14" s="2"/>
      <c r="M14" s="2"/>
      <c r="N14" s="2"/>
      <c r="O14" s="2"/>
      <c r="P14" s="2"/>
      <c r="Q14" s="2"/>
      <c r="R14" s="2"/>
      <c r="S14" s="2"/>
      <c r="T14" s="2"/>
      <c r="U14" s="2"/>
      <c r="V14" s="2"/>
      <c r="W14" s="2"/>
      <c r="X14" s="2"/>
      <c r="Y14" s="2"/>
      <c r="Z14" s="2"/>
    </row>
    <row r="15">
      <c r="A15" s="1" t="s">
        <v>67</v>
      </c>
      <c r="B15" s="1">
        <v>4264.2</v>
      </c>
      <c r="C15" s="1">
        <v>5551.7</v>
      </c>
      <c r="D15" s="1">
        <v>5788.6</v>
      </c>
      <c r="E15" s="1">
        <v>6386.0</v>
      </c>
      <c r="F15" s="1">
        <v>6602.3</v>
      </c>
      <c r="G15" s="1">
        <v>6777.400000000001</v>
      </c>
      <c r="H15" s="1">
        <v>6715.6</v>
      </c>
      <c r="I15" s="1">
        <v>7529.3</v>
      </c>
      <c r="J15" s="1">
        <v>8044.3</v>
      </c>
      <c r="K15" s="1">
        <v>11144.6</v>
      </c>
      <c r="L15" s="2"/>
      <c r="M15" s="2"/>
      <c r="N15" s="2"/>
      <c r="O15" s="2"/>
      <c r="P15" s="2"/>
      <c r="Q15" s="2"/>
      <c r="R15" s="2"/>
      <c r="S15" s="2"/>
      <c r="T15" s="2"/>
      <c r="U15" s="2"/>
      <c r="V15" s="2"/>
      <c r="W15" s="2"/>
      <c r="X15" s="2"/>
      <c r="Y15" s="2"/>
      <c r="Z15" s="2"/>
    </row>
    <row r="16">
      <c r="A16" s="1" t="s">
        <v>68</v>
      </c>
      <c r="B16" s="1">
        <v>1751.0</v>
      </c>
      <c r="C16" s="1">
        <v>2286.6</v>
      </c>
      <c r="D16" s="1">
        <v>2348.4</v>
      </c>
      <c r="E16" s="1">
        <v>2791.3</v>
      </c>
      <c r="F16" s="1">
        <v>3646.2</v>
      </c>
      <c r="G16" s="1">
        <v>39500.5</v>
      </c>
      <c r="H16" s="1">
        <v>3738.9</v>
      </c>
      <c r="I16" s="1">
        <v>4109.7</v>
      </c>
      <c r="J16" s="1">
        <v>5376.6</v>
      </c>
      <c r="K16" s="1">
        <v>6004.900000000001</v>
      </c>
      <c r="L16" s="2"/>
      <c r="M16" s="2"/>
      <c r="N16" s="2"/>
      <c r="O16" s="2"/>
      <c r="P16" s="2"/>
      <c r="Q16" s="2"/>
      <c r="R16" s="2"/>
      <c r="S16" s="2"/>
      <c r="T16" s="2"/>
      <c r="U16" s="2"/>
      <c r="V16" s="2"/>
      <c r="W16" s="2"/>
      <c r="X16" s="2"/>
      <c r="Y16" s="2"/>
      <c r="Z16" s="2"/>
    </row>
    <row r="17">
      <c r="A17" s="1" t="s">
        <v>69</v>
      </c>
      <c r="B17" s="1">
        <v>29942.1</v>
      </c>
      <c r="C17" s="1">
        <v>33351.4</v>
      </c>
      <c r="D17" s="1">
        <v>36771.0</v>
      </c>
      <c r="E17" s="1">
        <v>27058.1</v>
      </c>
      <c r="F17" s="1">
        <v>28716.4</v>
      </c>
      <c r="G17" s="1">
        <v>1266.9</v>
      </c>
      <c r="H17" s="1">
        <v>31775.5</v>
      </c>
      <c r="I17" s="1">
        <v>30220.2</v>
      </c>
      <c r="J17" s="1">
        <v>60358.0</v>
      </c>
      <c r="K17" s="1">
        <v>47493.3</v>
      </c>
      <c r="L17" s="2"/>
      <c r="M17" s="2"/>
      <c r="N17" s="2"/>
      <c r="O17" s="2"/>
      <c r="P17" s="2"/>
      <c r="Q17" s="2"/>
      <c r="R17" s="2"/>
      <c r="S17" s="2"/>
      <c r="T17" s="2"/>
      <c r="U17" s="2"/>
      <c r="V17" s="2"/>
      <c r="W17" s="2"/>
      <c r="X17" s="2"/>
      <c r="Y17" s="2"/>
      <c r="Z17" s="2"/>
    </row>
    <row r="18">
      <c r="A18" s="1" t="s">
        <v>70</v>
      </c>
      <c r="B18" s="1">
        <v>55259.5</v>
      </c>
      <c r="C18" s="1">
        <v>35947.0</v>
      </c>
      <c r="D18" s="1">
        <v>27686.4</v>
      </c>
      <c r="E18" s="1">
        <v>50799.6</v>
      </c>
      <c r="F18" s="1">
        <v>67362.0</v>
      </c>
      <c r="G18" s="1">
        <v>94162.6</v>
      </c>
      <c r="H18" s="1">
        <v>198790.0</v>
      </c>
      <c r="I18" s="1">
        <v>243080.0</v>
      </c>
      <c r="J18" s="1">
        <v>212180.0</v>
      </c>
      <c r="K18" s="1">
        <v>181280.0</v>
      </c>
      <c r="L18" s="2"/>
      <c r="M18" s="2"/>
      <c r="N18" s="2"/>
      <c r="O18" s="2"/>
      <c r="P18" s="2"/>
      <c r="Q18" s="2"/>
      <c r="R18" s="2"/>
      <c r="S18" s="2"/>
      <c r="T18" s="2"/>
      <c r="U18" s="2"/>
      <c r="V18" s="2"/>
      <c r="W18" s="2"/>
      <c r="X18" s="2"/>
      <c r="Y18" s="2"/>
      <c r="Z18" s="2"/>
    </row>
    <row r="19">
      <c r="A19" s="1" t="s">
        <v>71</v>
      </c>
      <c r="B19" s="1">
        <v>4511.400000000001</v>
      </c>
      <c r="C19" s="1">
        <v>5325.1</v>
      </c>
      <c r="D19" s="1">
        <v>4923.400000000001</v>
      </c>
      <c r="E19" s="1">
        <v>5541.400000000001</v>
      </c>
      <c r="F19" s="1">
        <v>4027.3</v>
      </c>
      <c r="G19" s="1">
        <v>489.25</v>
      </c>
      <c r="H19" s="1">
        <v>6736.2</v>
      </c>
      <c r="I19" s="1">
        <v>6818.6</v>
      </c>
      <c r="J19" s="1">
        <v>23453.1</v>
      </c>
      <c r="K19" s="1">
        <v>8734.4</v>
      </c>
      <c r="L19" s="2"/>
      <c r="M19" s="2"/>
      <c r="N19" s="2"/>
      <c r="O19" s="2"/>
      <c r="P19" s="2"/>
      <c r="Q19" s="2"/>
      <c r="R19" s="2"/>
      <c r="S19" s="2"/>
      <c r="T19" s="2"/>
      <c r="U19" s="2"/>
      <c r="V19" s="2"/>
      <c r="W19" s="2"/>
      <c r="X19" s="2"/>
      <c r="Y19" s="2"/>
      <c r="Z19" s="2"/>
    </row>
    <row r="20">
      <c r="A20" s="1" t="s">
        <v>72</v>
      </c>
      <c r="B20" s="1">
        <v>2781.0</v>
      </c>
      <c r="C20" s="1">
        <v>2626.5</v>
      </c>
      <c r="D20" s="1">
        <v>2657.4</v>
      </c>
      <c r="E20" s="1">
        <v>3059.1</v>
      </c>
      <c r="F20" s="1">
        <v>3223.9</v>
      </c>
      <c r="G20" s="1">
        <v>3162.1</v>
      </c>
      <c r="H20" s="1">
        <v>3059.1</v>
      </c>
      <c r="I20" s="1">
        <v>4326.0</v>
      </c>
      <c r="J20" s="1">
        <v>5479.6</v>
      </c>
      <c r="K20" s="1">
        <v>3893.4</v>
      </c>
      <c r="L20" s="2"/>
      <c r="M20" s="2"/>
      <c r="N20" s="2"/>
      <c r="O20" s="2"/>
      <c r="P20" s="2"/>
      <c r="Q20" s="2"/>
      <c r="R20" s="2"/>
      <c r="S20" s="2"/>
      <c r="T20" s="2"/>
      <c r="U20" s="2"/>
      <c r="V20" s="2"/>
      <c r="W20" s="2"/>
      <c r="X20" s="2"/>
      <c r="Y20" s="2"/>
      <c r="Z20" s="2"/>
    </row>
    <row r="21" ht="15.75" customHeight="1">
      <c r="A21" s="1" t="s">
        <v>73</v>
      </c>
      <c r="B21" s="1">
        <v>17891.1</v>
      </c>
      <c r="C21" s="1">
        <v>2544.1</v>
      </c>
      <c r="D21" s="1">
        <v>3738.9</v>
      </c>
      <c r="E21" s="1">
        <v>3934.6</v>
      </c>
      <c r="F21" s="1">
        <v>4470.2</v>
      </c>
      <c r="G21" s="1">
        <v>0.0</v>
      </c>
      <c r="H21" s="1">
        <v>3460.8</v>
      </c>
      <c r="I21" s="1">
        <v>3213.6</v>
      </c>
      <c r="J21" s="1">
        <v>4006.7</v>
      </c>
      <c r="K21" s="1">
        <v>2595.6</v>
      </c>
      <c r="L21" s="2"/>
      <c r="M21" s="2"/>
      <c r="N21" s="2"/>
      <c r="O21" s="2"/>
      <c r="P21" s="2"/>
      <c r="Q21" s="2"/>
      <c r="R21" s="2"/>
      <c r="S21" s="2"/>
      <c r="T21" s="2"/>
      <c r="U21" s="2"/>
      <c r="V21" s="2"/>
      <c r="W21" s="2"/>
      <c r="X21" s="2"/>
      <c r="Y21" s="2"/>
      <c r="Z21" s="2"/>
    </row>
    <row r="22" ht="15.75" customHeight="1">
      <c r="A22" s="1" t="s">
        <v>74</v>
      </c>
      <c r="B22" s="1">
        <v>1636670.0</v>
      </c>
      <c r="C22" s="1">
        <v>1574870.0</v>
      </c>
      <c r="D22" s="1">
        <v>1569720.0</v>
      </c>
      <c r="E22" s="1">
        <v>1596500.0</v>
      </c>
      <c r="F22" s="1">
        <v>1672720.0</v>
      </c>
      <c r="G22" s="1">
        <v>1821040.0</v>
      </c>
      <c r="H22" s="1">
        <v>2019830.0</v>
      </c>
      <c r="I22" s="1">
        <v>2136220.0</v>
      </c>
      <c r="J22" s="1">
        <v>2233040.0</v>
      </c>
      <c r="K22" s="1">
        <v>2254670.0</v>
      </c>
      <c r="L22" s="2"/>
      <c r="M22" s="2"/>
      <c r="N22" s="2"/>
      <c r="O22" s="2"/>
      <c r="P22" s="2"/>
      <c r="Q22" s="2"/>
      <c r="R22" s="2"/>
      <c r="S22" s="2"/>
      <c r="T22" s="2"/>
      <c r="U22" s="2"/>
      <c r="V22" s="2"/>
      <c r="W22" s="2"/>
      <c r="X22" s="2"/>
      <c r="Y22" s="2"/>
      <c r="Z22" s="2"/>
    </row>
    <row r="23" ht="15.75" customHeight="1">
      <c r="A23" s="1" t="s">
        <v>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5974.0</v>
      </c>
      <c r="C24" s="1">
        <v>5417.8</v>
      </c>
      <c r="D24" s="1">
        <v>5397.2</v>
      </c>
      <c r="E24" s="1">
        <v>5943.1</v>
      </c>
      <c r="F24" s="1">
        <v>6365.400000000001</v>
      </c>
      <c r="G24" s="1">
        <v>6653.8</v>
      </c>
      <c r="H24" s="1">
        <v>6241.8</v>
      </c>
      <c r="I24" s="1">
        <v>6921.6</v>
      </c>
      <c r="J24" s="1">
        <v>7271.8</v>
      </c>
      <c r="K24" s="1">
        <v>8631.4</v>
      </c>
      <c r="L24" s="2"/>
      <c r="M24" s="2"/>
      <c r="N24" s="2"/>
      <c r="O24" s="2"/>
      <c r="P24" s="2"/>
      <c r="Q24" s="2"/>
      <c r="R24" s="2"/>
      <c r="S24" s="2"/>
      <c r="T24" s="2"/>
      <c r="U24" s="2"/>
      <c r="V24" s="2"/>
      <c r="W24" s="2"/>
      <c r="X24" s="2"/>
      <c r="Y24" s="2"/>
      <c r="Z24" s="2"/>
    </row>
    <row r="25" ht="15.75" customHeight="1">
      <c r="A25" s="1" t="s">
        <v>77</v>
      </c>
      <c r="B25" s="1">
        <v>439810.0</v>
      </c>
      <c r="C25" s="1">
        <v>467620.0</v>
      </c>
      <c r="D25" s="1">
        <v>444960.0</v>
      </c>
      <c r="E25" s="1">
        <v>465560.0</v>
      </c>
      <c r="F25" s="1">
        <v>493370.0</v>
      </c>
      <c r="G25" s="1">
        <v>515000.0</v>
      </c>
      <c r="H25" s="1">
        <v>629330.0</v>
      </c>
      <c r="I25" s="1">
        <v>683920.0</v>
      </c>
      <c r="J25" s="1">
        <v>738510.0</v>
      </c>
      <c r="K25" s="1">
        <v>698340.0</v>
      </c>
      <c r="L25" s="2"/>
      <c r="M25" s="2"/>
      <c r="N25" s="2"/>
      <c r="O25" s="2"/>
      <c r="P25" s="2"/>
      <c r="Q25" s="2"/>
      <c r="R25" s="2"/>
      <c r="S25" s="2"/>
      <c r="T25" s="2"/>
      <c r="U25" s="2"/>
      <c r="V25" s="2"/>
      <c r="W25" s="2"/>
      <c r="X25" s="2"/>
      <c r="Y25" s="2"/>
      <c r="Z25" s="2"/>
    </row>
    <row r="26" ht="15.75" customHeight="1">
      <c r="A26" s="1" t="s">
        <v>78</v>
      </c>
      <c r="B26" s="1">
        <v>149350.0</v>
      </c>
      <c r="C26" s="1">
        <v>166860.0</v>
      </c>
      <c r="D26" s="1">
        <v>181280.0</v>
      </c>
      <c r="E26" s="1">
        <v>208060.0</v>
      </c>
      <c r="F26" s="1">
        <v>235870.0</v>
      </c>
      <c r="G26" s="1">
        <v>267800.0</v>
      </c>
      <c r="H26" s="1">
        <v>353290.0</v>
      </c>
      <c r="I26" s="1">
        <v>422300.0</v>
      </c>
      <c r="J26" s="1">
        <v>380070.0</v>
      </c>
      <c r="K26" s="1">
        <v>338870.0</v>
      </c>
      <c r="L26" s="2"/>
      <c r="M26" s="2"/>
      <c r="N26" s="2"/>
      <c r="O26" s="2"/>
      <c r="P26" s="2"/>
      <c r="Q26" s="2"/>
      <c r="R26" s="2"/>
      <c r="S26" s="2"/>
      <c r="T26" s="2"/>
      <c r="U26" s="2"/>
      <c r="V26" s="2"/>
      <c r="W26" s="2"/>
      <c r="X26" s="2"/>
      <c r="Y26" s="2"/>
      <c r="Z26" s="2"/>
    </row>
    <row r="27" ht="15.75" customHeight="1">
      <c r="A27" s="1" t="s">
        <v>79</v>
      </c>
      <c r="B27" s="1">
        <v>589160.0</v>
      </c>
      <c r="C27" s="1">
        <v>634480.0</v>
      </c>
      <c r="D27" s="1">
        <v>627270.0</v>
      </c>
      <c r="E27" s="1">
        <v>673620.0</v>
      </c>
      <c r="F27" s="1">
        <v>729240.0</v>
      </c>
      <c r="G27" s="1">
        <v>782800.0</v>
      </c>
      <c r="H27" s="1">
        <v>981590.0</v>
      </c>
      <c r="I27" s="1">
        <v>1106220.0</v>
      </c>
      <c r="J27" s="1">
        <v>1118580.0</v>
      </c>
      <c r="K27" s="1">
        <v>1037210.0</v>
      </c>
      <c r="L27" s="2"/>
      <c r="M27" s="2"/>
      <c r="N27" s="2"/>
      <c r="O27" s="2"/>
      <c r="P27" s="2"/>
      <c r="Q27" s="2"/>
      <c r="R27" s="2"/>
      <c r="S27" s="2"/>
      <c r="T27" s="2"/>
      <c r="U27" s="2"/>
      <c r="V27" s="2"/>
      <c r="W27" s="2"/>
      <c r="X27" s="2"/>
      <c r="Y27" s="2"/>
      <c r="Z27" s="2"/>
    </row>
    <row r="28" ht="15.75" customHeight="1">
      <c r="A28" s="1" t="s">
        <v>80</v>
      </c>
      <c r="B28" s="1">
        <v>231750.0</v>
      </c>
      <c r="C28" s="1">
        <v>196730.0</v>
      </c>
      <c r="D28" s="1">
        <v>181280.0</v>
      </c>
      <c r="E28" s="1">
        <v>129780.0</v>
      </c>
      <c r="F28" s="1">
        <v>114330.0</v>
      </c>
      <c r="G28" s="1">
        <v>124630.0</v>
      </c>
      <c r="H28" s="1">
        <v>139050.0</v>
      </c>
      <c r="I28" s="1">
        <v>108150.0</v>
      </c>
      <c r="J28" s="1">
        <v>178190.0</v>
      </c>
      <c r="K28" s="1">
        <v>122570.0</v>
      </c>
      <c r="L28" s="2"/>
      <c r="M28" s="2"/>
      <c r="N28" s="2"/>
      <c r="O28" s="2"/>
      <c r="P28" s="2"/>
      <c r="Q28" s="2"/>
      <c r="R28" s="2"/>
      <c r="S28" s="2"/>
      <c r="T28" s="2"/>
      <c r="U28" s="2"/>
      <c r="V28" s="2"/>
      <c r="W28" s="2"/>
      <c r="X28" s="2"/>
      <c r="Y28" s="2"/>
      <c r="Z28" s="2"/>
    </row>
    <row r="29" ht="15.75" customHeight="1">
      <c r="A29" s="1" t="s">
        <v>81</v>
      </c>
      <c r="B29" s="1">
        <v>85181.0</v>
      </c>
      <c r="C29" s="1">
        <v>107120.0</v>
      </c>
      <c r="D29" s="1">
        <v>82297.0</v>
      </c>
      <c r="E29" s="1">
        <v>80906.5</v>
      </c>
      <c r="F29" s="1">
        <v>94327.40000000001</v>
      </c>
      <c r="G29" s="1">
        <v>100352.9</v>
      </c>
      <c r="H29" s="1">
        <v>67434.1</v>
      </c>
      <c r="I29" s="1">
        <v>81565.7</v>
      </c>
      <c r="J29" s="1">
        <v>123600.0</v>
      </c>
      <c r="K29" s="1">
        <v>129780.0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293.55</v>
      </c>
      <c r="H30" s="1">
        <v>325.48</v>
      </c>
      <c r="I30" s="1">
        <v>344.02</v>
      </c>
      <c r="J30" s="1">
        <v>341.96</v>
      </c>
      <c r="K30" s="1">
        <v>271.92</v>
      </c>
      <c r="L30" s="2"/>
      <c r="M30" s="2"/>
      <c r="N30" s="2"/>
      <c r="O30" s="2"/>
      <c r="P30" s="2"/>
      <c r="Q30" s="2"/>
      <c r="R30" s="2"/>
      <c r="S30" s="2"/>
      <c r="T30" s="2"/>
      <c r="U30" s="2"/>
      <c r="V30" s="2"/>
      <c r="W30" s="2"/>
      <c r="X30" s="2"/>
      <c r="Y30" s="2"/>
      <c r="Z30" s="2"/>
    </row>
    <row r="31" ht="15.75" customHeight="1">
      <c r="A31" s="1" t="s">
        <v>83</v>
      </c>
      <c r="B31" s="1">
        <v>198790.0</v>
      </c>
      <c r="C31" s="1">
        <v>150380.0</v>
      </c>
      <c r="D31" s="1">
        <v>172010.0</v>
      </c>
      <c r="E31" s="1">
        <v>169950.0</v>
      </c>
      <c r="F31" s="1">
        <v>174070.0</v>
      </c>
      <c r="G31" s="1">
        <v>188490.0</v>
      </c>
      <c r="H31" s="1">
        <v>177160.0</v>
      </c>
      <c r="I31" s="1">
        <v>166860.0</v>
      </c>
      <c r="J31" s="1">
        <v>168920.0</v>
      </c>
      <c r="K31" s="1">
        <v>188490.0</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0.0</v>
      </c>
      <c r="G32" s="1">
        <v>1153.6</v>
      </c>
      <c r="H32" s="1">
        <v>1483.2</v>
      </c>
      <c r="I32" s="1">
        <v>1545.0</v>
      </c>
      <c r="J32" s="1">
        <v>1524.4</v>
      </c>
      <c r="K32" s="1">
        <v>1503.8</v>
      </c>
      <c r="L32" s="2"/>
      <c r="M32" s="2"/>
      <c r="N32" s="2"/>
      <c r="O32" s="2"/>
      <c r="P32" s="2"/>
      <c r="Q32" s="2"/>
      <c r="R32" s="2"/>
      <c r="S32" s="2"/>
      <c r="T32" s="2"/>
      <c r="U32" s="2"/>
      <c r="V32" s="2"/>
      <c r="W32" s="2"/>
      <c r="X32" s="2"/>
      <c r="Y32" s="2"/>
      <c r="Z32" s="2"/>
    </row>
    <row r="33" ht="15.75" customHeight="1">
      <c r="A33" s="1" t="s">
        <v>85</v>
      </c>
      <c r="B33" s="1">
        <v>849.75</v>
      </c>
      <c r="C33" s="1">
        <v>770.44</v>
      </c>
      <c r="D33" s="1">
        <v>811.64</v>
      </c>
      <c r="E33" s="1">
        <v>1174.2</v>
      </c>
      <c r="F33" s="1">
        <v>712.76</v>
      </c>
      <c r="G33" s="1">
        <v>1678.9</v>
      </c>
      <c r="H33" s="1">
        <v>1400.8</v>
      </c>
      <c r="I33" s="1">
        <v>1400.8</v>
      </c>
      <c r="J33" s="1">
        <v>1627.4</v>
      </c>
      <c r="K33" s="1">
        <v>2121.8</v>
      </c>
      <c r="L33" s="2"/>
      <c r="M33" s="2"/>
      <c r="N33" s="2"/>
      <c r="O33" s="2"/>
      <c r="P33" s="2"/>
      <c r="Q33" s="2"/>
      <c r="R33" s="2"/>
      <c r="S33" s="2"/>
      <c r="T33" s="2"/>
      <c r="U33" s="2"/>
      <c r="V33" s="2"/>
      <c r="W33" s="2"/>
      <c r="X33" s="2"/>
      <c r="Y33" s="2"/>
      <c r="Z33" s="2"/>
    </row>
    <row r="34" ht="15.75" customHeight="1">
      <c r="A34" s="1" t="s">
        <v>86</v>
      </c>
      <c r="B34" s="1">
        <v>116390.0</v>
      </c>
      <c r="C34" s="1">
        <v>75653.5</v>
      </c>
      <c r="D34" s="1">
        <v>69885.5</v>
      </c>
      <c r="E34" s="1">
        <v>97026.0</v>
      </c>
      <c r="F34" s="1">
        <v>108150.0</v>
      </c>
      <c r="G34" s="1">
        <v>115360.0</v>
      </c>
      <c r="H34" s="1">
        <v>124630.0</v>
      </c>
      <c r="I34" s="1">
        <v>126690.0</v>
      </c>
      <c r="J34" s="1">
        <v>122570.0</v>
      </c>
      <c r="K34" s="1">
        <v>173040.0</v>
      </c>
      <c r="L34" s="2"/>
      <c r="M34" s="2"/>
      <c r="N34" s="2"/>
      <c r="O34" s="2"/>
      <c r="P34" s="2"/>
      <c r="Q34" s="2"/>
      <c r="R34" s="2"/>
      <c r="S34" s="2"/>
      <c r="T34" s="2"/>
      <c r="U34" s="2"/>
      <c r="V34" s="2"/>
      <c r="W34" s="2"/>
      <c r="X34" s="2"/>
      <c r="Y34" s="2"/>
      <c r="Z34" s="2"/>
    </row>
    <row r="35" ht="15.75" customHeight="1">
      <c r="A35" s="1" t="s">
        <v>87</v>
      </c>
      <c r="B35" s="1">
        <v>1524.4</v>
      </c>
      <c r="C35" s="1">
        <v>1462.6</v>
      </c>
      <c r="D35" s="1">
        <v>1421.4</v>
      </c>
      <c r="E35" s="1">
        <v>1349.3</v>
      </c>
      <c r="F35" s="1">
        <v>1349.3</v>
      </c>
      <c r="G35" s="1">
        <v>1359.6</v>
      </c>
      <c r="H35" s="1">
        <v>1266.9</v>
      </c>
      <c r="I35" s="1">
        <v>1287.5</v>
      </c>
      <c r="J35" s="1">
        <v>1369.9</v>
      </c>
      <c r="K35" s="1">
        <v>1555.3</v>
      </c>
      <c r="L35" s="2"/>
      <c r="M35" s="2"/>
      <c r="N35" s="2"/>
      <c r="O35" s="2"/>
      <c r="P35" s="2"/>
      <c r="Q35" s="2"/>
      <c r="R35" s="2"/>
      <c r="S35" s="2"/>
      <c r="T35" s="2"/>
      <c r="U35" s="2"/>
      <c r="V35" s="2"/>
      <c r="W35" s="2"/>
      <c r="X35" s="2"/>
      <c r="Y35" s="2"/>
      <c r="Z35" s="2"/>
    </row>
    <row r="36" ht="15.75" customHeight="1">
      <c r="A36" s="1" t="s">
        <v>88</v>
      </c>
      <c r="B36" s="1">
        <v>1854.0</v>
      </c>
      <c r="C36" s="1">
        <v>1771.6</v>
      </c>
      <c r="D36" s="1">
        <v>1812.8</v>
      </c>
      <c r="E36" s="1">
        <v>1884.9</v>
      </c>
      <c r="F36" s="1">
        <v>1761.3</v>
      </c>
      <c r="G36" s="1">
        <v>1720.1</v>
      </c>
      <c r="H36" s="1">
        <v>1751.0</v>
      </c>
      <c r="I36" s="1">
        <v>1720.1</v>
      </c>
      <c r="J36" s="1">
        <v>1246.3</v>
      </c>
      <c r="K36" s="1">
        <v>1380.2</v>
      </c>
      <c r="L36" s="2"/>
      <c r="M36" s="2"/>
      <c r="N36" s="2"/>
      <c r="O36" s="2"/>
      <c r="P36" s="2"/>
      <c r="Q36" s="2"/>
      <c r="R36" s="2"/>
      <c r="S36" s="2"/>
      <c r="T36" s="2"/>
      <c r="U36" s="2"/>
      <c r="V36" s="2"/>
      <c r="W36" s="2"/>
      <c r="X36" s="2"/>
      <c r="Y36" s="2"/>
      <c r="Z36" s="2"/>
    </row>
    <row r="37" ht="15.75" customHeight="1">
      <c r="A37" s="1" t="s">
        <v>89</v>
      </c>
      <c r="B37" s="1">
        <v>2369.0</v>
      </c>
      <c r="C37" s="1">
        <v>1946.7</v>
      </c>
      <c r="D37" s="1">
        <v>2379.3</v>
      </c>
      <c r="E37" s="1">
        <v>2410.2</v>
      </c>
      <c r="F37" s="1">
        <v>1730.4</v>
      </c>
      <c r="G37" s="1">
        <v>2204.2</v>
      </c>
      <c r="H37" s="1">
        <v>2029.1</v>
      </c>
      <c r="I37" s="1">
        <v>1617.1</v>
      </c>
      <c r="J37" s="1">
        <v>854.9</v>
      </c>
      <c r="K37" s="1">
        <v>1060.9</v>
      </c>
      <c r="L37" s="2"/>
      <c r="M37" s="2"/>
      <c r="N37" s="2"/>
      <c r="O37" s="2"/>
      <c r="P37" s="2"/>
      <c r="Q37" s="2"/>
      <c r="R37" s="2"/>
      <c r="S37" s="2"/>
      <c r="T37" s="2"/>
      <c r="U37" s="2"/>
      <c r="V37" s="2"/>
      <c r="W37" s="2"/>
      <c r="X37" s="2"/>
      <c r="Y37" s="2"/>
      <c r="Z37" s="2"/>
    </row>
    <row r="38" ht="15.75" customHeight="1">
      <c r="A38" s="1" t="s">
        <v>90</v>
      </c>
      <c r="B38" s="1">
        <v>345050.0</v>
      </c>
      <c r="C38" s="1">
        <v>337840.0</v>
      </c>
      <c r="D38" s="1">
        <v>359470.0</v>
      </c>
      <c r="E38" s="1">
        <v>365650.0</v>
      </c>
      <c r="F38" s="1">
        <v>372860.0</v>
      </c>
      <c r="G38" s="1">
        <v>421270.0</v>
      </c>
      <c r="H38" s="1">
        <v>438780.0</v>
      </c>
      <c r="I38" s="1">
        <v>452170.0</v>
      </c>
      <c r="J38" s="1">
        <v>429510.0</v>
      </c>
      <c r="K38" s="1">
        <v>503670.0</v>
      </c>
      <c r="L38" s="2"/>
      <c r="M38" s="2"/>
      <c r="N38" s="2"/>
      <c r="O38" s="2"/>
      <c r="P38" s="2"/>
      <c r="Q38" s="2"/>
      <c r="R38" s="2"/>
      <c r="S38" s="2"/>
      <c r="T38" s="2"/>
      <c r="U38" s="2"/>
      <c r="V38" s="2"/>
      <c r="W38" s="2"/>
      <c r="X38" s="2"/>
      <c r="Y38" s="2"/>
      <c r="Z38" s="2"/>
    </row>
    <row r="39" ht="15.75" customHeight="1">
      <c r="A39" s="1" t="s">
        <v>91</v>
      </c>
      <c r="B39" s="1">
        <v>1578990.0</v>
      </c>
      <c r="C39" s="1">
        <v>1514100.0</v>
      </c>
      <c r="D39" s="1">
        <v>1503800.0</v>
      </c>
      <c r="E39" s="1">
        <v>1530580.0</v>
      </c>
      <c r="F39" s="1">
        <v>1605770.0</v>
      </c>
      <c r="G39" s="1">
        <v>1747910.0</v>
      </c>
      <c r="H39" s="1">
        <v>1944640.0</v>
      </c>
      <c r="I39" s="1">
        <v>2056910.0</v>
      </c>
      <c r="J39" s="1">
        <v>2156820.0</v>
      </c>
      <c r="K39" s="1">
        <v>2172270.0</v>
      </c>
      <c r="L39" s="2"/>
      <c r="M39" s="2"/>
      <c r="N39" s="2"/>
      <c r="O39" s="2"/>
      <c r="P39" s="2"/>
      <c r="Q39" s="2"/>
      <c r="R39" s="2"/>
      <c r="S39" s="2"/>
      <c r="T39" s="2"/>
      <c r="U39" s="2"/>
      <c r="V39" s="2"/>
      <c r="W39" s="2"/>
      <c r="X39" s="2"/>
      <c r="Y39" s="2"/>
      <c r="Z39" s="2"/>
    </row>
    <row r="40" ht="15.75" customHeight="1">
      <c r="A40" s="1" t="s">
        <v>92</v>
      </c>
      <c r="B40" s="1">
        <v>7961.900000000001</v>
      </c>
      <c r="C40" s="1">
        <v>8157.6</v>
      </c>
      <c r="D40" s="1">
        <v>8796.2</v>
      </c>
      <c r="E40" s="1">
        <v>8796.2</v>
      </c>
      <c r="F40" s="1">
        <v>8858.0</v>
      </c>
      <c r="G40" s="1">
        <v>8909.5</v>
      </c>
      <c r="H40" s="1">
        <v>9012.5</v>
      </c>
      <c r="I40" s="1">
        <v>9620.2</v>
      </c>
      <c r="J40" s="1">
        <v>9403.9</v>
      </c>
      <c r="K40" s="1">
        <v>9434.800000000001</v>
      </c>
      <c r="L40" s="2"/>
      <c r="M40" s="2"/>
      <c r="N40" s="2"/>
      <c r="O40" s="2"/>
      <c r="P40" s="2"/>
      <c r="Q40" s="2"/>
      <c r="R40" s="2"/>
      <c r="S40" s="2"/>
      <c r="T40" s="2"/>
      <c r="U40" s="2"/>
      <c r="V40" s="2"/>
      <c r="W40" s="2"/>
      <c r="X40" s="2"/>
      <c r="Y40" s="2"/>
      <c r="Z40" s="2"/>
    </row>
    <row r="41" ht="15.75" customHeight="1">
      <c r="A41" s="1" t="s">
        <v>93</v>
      </c>
      <c r="B41" s="1">
        <v>22793.9</v>
      </c>
      <c r="C41" s="1">
        <v>12658.7</v>
      </c>
      <c r="D41" s="1">
        <v>13709.3</v>
      </c>
      <c r="E41" s="1">
        <v>13740.2</v>
      </c>
      <c r="F41" s="1">
        <v>13956.5</v>
      </c>
      <c r="G41" s="1">
        <v>14100.7</v>
      </c>
      <c r="H41" s="1">
        <v>14214.0</v>
      </c>
      <c r="I41" s="1">
        <v>15903.2</v>
      </c>
      <c r="J41" s="1">
        <v>15213.1</v>
      </c>
      <c r="K41" s="1">
        <v>15347.0</v>
      </c>
      <c r="L41" s="2"/>
      <c r="M41" s="2"/>
      <c r="N41" s="2"/>
      <c r="O41" s="2"/>
      <c r="P41" s="2"/>
      <c r="Q41" s="2"/>
      <c r="R41" s="2"/>
      <c r="S41" s="2"/>
      <c r="T41" s="2"/>
      <c r="U41" s="2"/>
      <c r="V41" s="2"/>
      <c r="W41" s="2"/>
      <c r="X41" s="2"/>
      <c r="Y41" s="2"/>
      <c r="Z41" s="2"/>
    </row>
    <row r="42" ht="15.75" customHeight="1">
      <c r="A42" s="1" t="s">
        <v>94</v>
      </c>
      <c r="B42" s="1">
        <v>2410.2</v>
      </c>
      <c r="C42" s="1">
        <v>3625.6</v>
      </c>
      <c r="D42" s="1">
        <v>3646.2</v>
      </c>
      <c r="E42" s="1">
        <v>3759.5</v>
      </c>
      <c r="F42" s="1">
        <v>4532.0</v>
      </c>
      <c r="G42" s="1">
        <v>4985.2</v>
      </c>
      <c r="H42" s="1">
        <v>2770.7</v>
      </c>
      <c r="I42" s="1">
        <v>6015.2</v>
      </c>
      <c r="J42" s="1">
        <v>5603.2</v>
      </c>
      <c r="K42" s="1">
        <v>6540.5</v>
      </c>
      <c r="L42" s="2"/>
      <c r="M42" s="2"/>
      <c r="N42" s="2"/>
      <c r="O42" s="2"/>
      <c r="P42" s="2"/>
      <c r="Q42" s="2"/>
      <c r="R42" s="2"/>
      <c r="S42" s="2"/>
      <c r="T42" s="2"/>
      <c r="U42" s="2"/>
      <c r="V42" s="2"/>
      <c r="W42" s="2"/>
      <c r="X42" s="2"/>
      <c r="Y42" s="2"/>
      <c r="Z42" s="2"/>
    </row>
    <row r="43" ht="15.75" customHeight="1">
      <c r="A43" s="1" t="s">
        <v>95</v>
      </c>
      <c r="B43" s="1">
        <v>-157.59</v>
      </c>
      <c r="C43" s="1">
        <v>-151.41</v>
      </c>
      <c r="D43" s="1">
        <v>-135.96</v>
      </c>
      <c r="E43" s="1">
        <v>-134.93</v>
      </c>
      <c r="F43" s="1">
        <v>-155.53</v>
      </c>
      <c r="G43" s="1">
        <v>-111.24</v>
      </c>
      <c r="H43" s="1">
        <v>-116.39</v>
      </c>
      <c r="I43" s="1">
        <v>-1205.1</v>
      </c>
      <c r="J43" s="1">
        <v>-295.61</v>
      </c>
      <c r="K43" s="1">
        <v>-388.31</v>
      </c>
      <c r="L43" s="2"/>
      <c r="M43" s="2"/>
      <c r="N43" s="2"/>
      <c r="O43" s="2"/>
      <c r="P43" s="2"/>
      <c r="Q43" s="2"/>
      <c r="R43" s="2"/>
      <c r="S43" s="2"/>
      <c r="T43" s="2"/>
      <c r="U43" s="2"/>
      <c r="V43" s="2"/>
      <c r="W43" s="2"/>
      <c r="X43" s="2"/>
      <c r="Y43" s="2"/>
      <c r="Z43" s="2"/>
    </row>
    <row r="44" ht="15.75" customHeight="1">
      <c r="A44" s="1" t="s">
        <v>96</v>
      </c>
      <c r="B44" s="1">
        <v>18560.6</v>
      </c>
      <c r="C44" s="1">
        <v>31147.2</v>
      </c>
      <c r="D44" s="1">
        <v>34010.6</v>
      </c>
      <c r="E44" s="1">
        <v>33638.77</v>
      </c>
      <c r="F44" s="1">
        <v>33381.27</v>
      </c>
      <c r="G44" s="1">
        <v>36915.2</v>
      </c>
      <c r="H44" s="1">
        <v>41292.7</v>
      </c>
      <c r="I44" s="1">
        <v>39933.1</v>
      </c>
      <c r="J44" s="1">
        <v>36647.4</v>
      </c>
      <c r="K44" s="1">
        <v>42281.5</v>
      </c>
      <c r="L44" s="2"/>
      <c r="M44" s="2"/>
      <c r="N44" s="2"/>
      <c r="O44" s="2"/>
      <c r="P44" s="2"/>
      <c r="Q44" s="2"/>
      <c r="R44" s="2"/>
      <c r="S44" s="2"/>
      <c r="T44" s="2"/>
      <c r="U44" s="2"/>
      <c r="V44" s="2"/>
      <c r="W44" s="2"/>
      <c r="X44" s="2"/>
      <c r="Y44" s="2"/>
      <c r="Z44" s="2"/>
    </row>
    <row r="45" ht="15.75" customHeight="1">
      <c r="A45" s="1" t="s">
        <v>97</v>
      </c>
      <c r="B45" s="1">
        <v>51561.8</v>
      </c>
      <c r="C45" s="1">
        <v>55424.3</v>
      </c>
      <c r="D45" s="1">
        <v>60028.4</v>
      </c>
      <c r="E45" s="1">
        <v>59801.8</v>
      </c>
      <c r="F45" s="1">
        <v>60574.3</v>
      </c>
      <c r="G45" s="1">
        <v>64807.6</v>
      </c>
      <c r="H45" s="1">
        <v>67176.6</v>
      </c>
      <c r="I45" s="1">
        <v>70266.6</v>
      </c>
      <c r="J45" s="1">
        <v>66567.87</v>
      </c>
      <c r="K45" s="1">
        <v>73222.7</v>
      </c>
      <c r="L45" s="2"/>
      <c r="M45" s="2"/>
      <c r="N45" s="2"/>
      <c r="O45" s="2"/>
      <c r="P45" s="2"/>
      <c r="Q45" s="2"/>
      <c r="R45" s="2"/>
      <c r="S45" s="2"/>
      <c r="T45" s="2"/>
      <c r="U45" s="2"/>
      <c r="V45" s="2"/>
      <c r="W45" s="2"/>
      <c r="X45" s="2"/>
      <c r="Y45" s="2"/>
      <c r="Z45" s="2"/>
    </row>
    <row r="46" ht="15.75" customHeight="1">
      <c r="A46" s="1" t="s">
        <v>98</v>
      </c>
      <c r="B46" s="1">
        <v>6231.5</v>
      </c>
      <c r="C46" s="1">
        <v>5788.6</v>
      </c>
      <c r="D46" s="1">
        <v>5829.8</v>
      </c>
      <c r="E46" s="1">
        <v>6849.5</v>
      </c>
      <c r="F46" s="1">
        <v>6901.0</v>
      </c>
      <c r="G46" s="1">
        <v>8157.6</v>
      </c>
      <c r="H46" s="1">
        <v>8528.4</v>
      </c>
      <c r="I46" s="1">
        <v>8961.0</v>
      </c>
      <c r="J46" s="1">
        <v>9115.5</v>
      </c>
      <c r="K46" s="1">
        <v>9094.9</v>
      </c>
      <c r="L46" s="2"/>
      <c r="M46" s="2"/>
      <c r="N46" s="2"/>
      <c r="O46" s="2"/>
      <c r="P46" s="2"/>
      <c r="Q46" s="2"/>
      <c r="R46" s="2"/>
      <c r="S46" s="2"/>
      <c r="T46" s="2"/>
      <c r="U46" s="2"/>
      <c r="V46" s="2"/>
      <c r="W46" s="2"/>
      <c r="X46" s="2"/>
      <c r="Y46" s="2"/>
      <c r="Z46" s="2"/>
    </row>
    <row r="47" ht="15.75" customHeight="1">
      <c r="A47" s="1" t="s">
        <v>99</v>
      </c>
      <c r="B47" s="1">
        <v>57803.6</v>
      </c>
      <c r="C47" s="1">
        <v>61223.2</v>
      </c>
      <c r="D47" s="1">
        <v>65858.2</v>
      </c>
      <c r="E47" s="1">
        <v>66650.27</v>
      </c>
      <c r="F47" s="1">
        <v>67484.57</v>
      </c>
      <c r="G47" s="1">
        <v>72965.2</v>
      </c>
      <c r="H47" s="1">
        <v>75705.0</v>
      </c>
      <c r="I47" s="1">
        <v>79227.6</v>
      </c>
      <c r="J47" s="1">
        <v>75684.40000000001</v>
      </c>
      <c r="K47" s="1">
        <v>82317.6</v>
      </c>
      <c r="L47" s="2"/>
      <c r="M47" s="2"/>
      <c r="N47" s="2"/>
      <c r="O47" s="2"/>
      <c r="P47" s="2"/>
      <c r="Q47" s="2"/>
      <c r="R47" s="2"/>
      <c r="S47" s="2"/>
      <c r="T47" s="2"/>
      <c r="U47" s="2"/>
      <c r="V47" s="2"/>
      <c r="W47" s="2"/>
      <c r="X47" s="2"/>
      <c r="Y47" s="2"/>
      <c r="Z47" s="2"/>
    </row>
    <row r="48" ht="15.75" customHeight="1">
      <c r="A48" s="1" t="s">
        <v>100</v>
      </c>
      <c r="B48" s="1">
        <v>1636670.0</v>
      </c>
      <c r="C48" s="1">
        <v>1574870.0</v>
      </c>
      <c r="D48" s="1">
        <v>1569720.0</v>
      </c>
      <c r="E48" s="1">
        <v>1596500.0</v>
      </c>
      <c r="F48" s="1">
        <v>1672720.0</v>
      </c>
      <c r="G48" s="1">
        <v>1821040.0</v>
      </c>
      <c r="H48" s="1">
        <v>2019830.0</v>
      </c>
      <c r="I48" s="1">
        <v>2136220.0</v>
      </c>
      <c r="J48" s="1">
        <v>2233040.0</v>
      </c>
      <c r="K48" s="1">
        <v>2254670.0</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101</v>
      </c>
      <c r="B50" s="1">
        <v>2647.1</v>
      </c>
      <c r="C50" s="1">
        <v>2719.2</v>
      </c>
      <c r="D50" s="1">
        <v>2925.2</v>
      </c>
      <c r="E50" s="1">
        <v>2925.2</v>
      </c>
      <c r="F50" s="1">
        <v>2945.8</v>
      </c>
      <c r="G50" s="1">
        <v>2966.4</v>
      </c>
      <c r="H50" s="1">
        <v>3007.6</v>
      </c>
      <c r="I50" s="1">
        <v>3120.9</v>
      </c>
      <c r="J50" s="1">
        <v>3110.6</v>
      </c>
      <c r="K50" s="1">
        <v>3120.9</v>
      </c>
      <c r="L50" s="2"/>
      <c r="M50" s="2"/>
      <c r="N50" s="2"/>
      <c r="O50" s="2"/>
      <c r="P50" s="2"/>
      <c r="Q50" s="2"/>
      <c r="R50" s="2"/>
      <c r="S50" s="2"/>
      <c r="T50" s="2"/>
      <c r="U50" s="2"/>
      <c r="V50" s="2"/>
      <c r="W50" s="2"/>
      <c r="X50" s="2"/>
      <c r="Y50" s="2"/>
      <c r="Z50" s="2"/>
    </row>
    <row r="51" ht="15.75" customHeight="1">
      <c r="A51" s="1" t="s">
        <v>102</v>
      </c>
      <c r="B51" s="1">
        <v>2647.1</v>
      </c>
      <c r="C51" s="1">
        <v>2719.2</v>
      </c>
      <c r="D51" s="1">
        <v>2925.2</v>
      </c>
      <c r="E51" s="1">
        <v>2925.2</v>
      </c>
      <c r="F51" s="1">
        <v>2945.8</v>
      </c>
      <c r="G51" s="1">
        <v>2966.4</v>
      </c>
      <c r="H51" s="1">
        <v>3007.6</v>
      </c>
      <c r="I51" s="1">
        <v>3120.9</v>
      </c>
      <c r="J51" s="1">
        <v>3110.6</v>
      </c>
      <c r="K51" s="1">
        <v>3120.9</v>
      </c>
      <c r="L51" s="2"/>
      <c r="M51" s="2"/>
      <c r="N51" s="2"/>
      <c r="O51" s="2"/>
      <c r="P51" s="2"/>
      <c r="Q51" s="2"/>
      <c r="R51" s="2"/>
      <c r="S51" s="2"/>
      <c r="T51" s="2"/>
      <c r="U51" s="2"/>
      <c r="V51" s="2"/>
      <c r="W51" s="2"/>
      <c r="X51" s="2"/>
      <c r="Y51" s="2"/>
      <c r="Z51" s="2"/>
    </row>
    <row r="52" ht="15.75" customHeight="1">
      <c r="A52" s="1" t="s">
        <v>103</v>
      </c>
      <c r="B52" s="1" t="s">
        <v>104</v>
      </c>
      <c r="C52" s="1" t="s">
        <v>105</v>
      </c>
      <c r="D52" s="1" t="s">
        <v>106</v>
      </c>
      <c r="E52" s="1" t="s">
        <v>107</v>
      </c>
      <c r="F52" s="1" t="s">
        <v>108</v>
      </c>
      <c r="G52" s="1" t="s">
        <v>109</v>
      </c>
      <c r="H52" s="1" t="s">
        <v>110</v>
      </c>
      <c r="I52" s="1" t="s">
        <v>111</v>
      </c>
      <c r="J52" s="1" t="s">
        <v>112</v>
      </c>
      <c r="K52" s="1" t="s">
        <v>113</v>
      </c>
      <c r="L52" s="2"/>
      <c r="M52" s="2"/>
      <c r="N52" s="2"/>
      <c r="O52" s="2"/>
      <c r="P52" s="2"/>
      <c r="Q52" s="2"/>
      <c r="R52" s="2"/>
      <c r="S52" s="2"/>
      <c r="T52" s="2"/>
      <c r="U52" s="2"/>
      <c r="V52" s="2"/>
      <c r="W52" s="2"/>
      <c r="X52" s="2"/>
      <c r="Y52" s="2"/>
      <c r="Z52" s="2"/>
    </row>
    <row r="53" ht="15.75" customHeight="1">
      <c r="A53" s="1" t="s">
        <v>114</v>
      </c>
      <c r="B53" s="1">
        <v>36235.4</v>
      </c>
      <c r="C53" s="1">
        <v>39850.7</v>
      </c>
      <c r="D53" s="1">
        <v>44815.3</v>
      </c>
      <c r="E53" s="1">
        <v>41673.8</v>
      </c>
      <c r="F53" s="1">
        <v>42260.9</v>
      </c>
      <c r="G53" s="1">
        <v>45814.4</v>
      </c>
      <c r="H53" s="1">
        <v>48780.8</v>
      </c>
      <c r="I53" s="1">
        <v>50799.6</v>
      </c>
      <c r="J53" s="1">
        <v>47122.5</v>
      </c>
      <c r="K53" s="1">
        <v>53580.6</v>
      </c>
      <c r="L53" s="2"/>
      <c r="M53" s="2"/>
      <c r="N53" s="2"/>
      <c r="O53" s="2"/>
      <c r="P53" s="2"/>
      <c r="Q53" s="2"/>
      <c r="R53" s="2"/>
      <c r="S53" s="2"/>
      <c r="T53" s="2"/>
      <c r="U53" s="2"/>
      <c r="V53" s="2"/>
      <c r="W53" s="2"/>
      <c r="X53" s="2"/>
      <c r="Y53" s="2"/>
      <c r="Z53" s="2"/>
    </row>
    <row r="54" ht="15.75" customHeight="1">
      <c r="A54" s="1" t="s">
        <v>115</v>
      </c>
      <c r="B54" s="1" t="s">
        <v>116</v>
      </c>
      <c r="C54" s="1" t="s">
        <v>117</v>
      </c>
      <c r="D54" s="1" t="s">
        <v>118</v>
      </c>
      <c r="E54" s="1" t="s">
        <v>119</v>
      </c>
      <c r="F54" s="1" t="s">
        <v>120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126</v>
      </c>
      <c r="B55" s="1">
        <v>0.0</v>
      </c>
      <c r="C55" s="1" t="s">
        <v>127</v>
      </c>
      <c r="D55" s="1" t="s">
        <v>128</v>
      </c>
      <c r="E55" s="1" t="s">
        <v>129</v>
      </c>
      <c r="F55" s="1">
        <v>0.0</v>
      </c>
      <c r="G55" s="1">
        <v>0.0</v>
      </c>
      <c r="H55" s="1">
        <v>0.0</v>
      </c>
      <c r="I55" s="1">
        <v>13.39</v>
      </c>
      <c r="J55" s="1" t="s">
        <v>130</v>
      </c>
      <c r="K55" s="1" t="s">
        <v>131</v>
      </c>
      <c r="L55" s="2"/>
      <c r="M55" s="2"/>
      <c r="N55" s="2"/>
      <c r="O55" s="2"/>
      <c r="P55" s="2"/>
      <c r="Q55" s="2"/>
      <c r="R55" s="2"/>
      <c r="S55" s="2"/>
      <c r="T55" s="2"/>
      <c r="U55" s="2"/>
      <c r="V55" s="2"/>
      <c r="W55" s="2"/>
      <c r="X55" s="2"/>
      <c r="Y55" s="2"/>
      <c r="Z55" s="2"/>
    </row>
    <row r="56" ht="15.75" customHeight="1">
      <c r="A56" s="1" t="s">
        <v>132</v>
      </c>
      <c r="B56" s="1">
        <v>516030.0</v>
      </c>
      <c r="C56" s="1">
        <v>454230.0</v>
      </c>
      <c r="D56" s="1">
        <v>435690.0</v>
      </c>
      <c r="E56" s="1">
        <v>381100.0</v>
      </c>
      <c r="F56" s="1">
        <v>383160.0</v>
      </c>
      <c r="G56" s="1">
        <v>415090.0</v>
      </c>
      <c r="H56" s="1">
        <v>385220.0</v>
      </c>
      <c r="I56" s="1">
        <v>357410.0</v>
      </c>
      <c r="J56" s="1">
        <v>473800.0</v>
      </c>
      <c r="K56" s="1">
        <v>442900.0</v>
      </c>
      <c r="L56" s="2"/>
      <c r="M56" s="2"/>
      <c r="N56" s="2"/>
      <c r="O56" s="2"/>
      <c r="P56" s="2"/>
      <c r="Q56" s="2"/>
      <c r="R56" s="2"/>
      <c r="S56" s="2"/>
      <c r="T56" s="2"/>
      <c r="U56" s="2"/>
      <c r="V56" s="2"/>
      <c r="W56" s="2"/>
      <c r="X56" s="2"/>
      <c r="Y56" s="2"/>
      <c r="Z56" s="2"/>
    </row>
    <row r="57" ht="15.75" customHeight="1">
      <c r="A57" s="1" t="s">
        <v>133</v>
      </c>
      <c r="B57" s="1">
        <v>50717.2</v>
      </c>
      <c r="C57" s="1">
        <v>32177.2</v>
      </c>
      <c r="D57" s="1">
        <v>23710.6</v>
      </c>
      <c r="E57" s="1">
        <v>47524.2</v>
      </c>
      <c r="F57" s="1">
        <v>66383.5</v>
      </c>
      <c r="G57" s="1">
        <v>92215.90000000001</v>
      </c>
      <c r="H57" s="1">
        <v>197760.0</v>
      </c>
      <c r="I57" s="1">
        <v>242050.0</v>
      </c>
      <c r="J57" s="1">
        <v>212180.0</v>
      </c>
      <c r="K57" s="1">
        <v>181280.0</v>
      </c>
      <c r="L57" s="2"/>
      <c r="M57" s="2"/>
      <c r="N57" s="2"/>
      <c r="O57" s="2"/>
      <c r="P57" s="2"/>
      <c r="Q57" s="2"/>
      <c r="R57" s="2"/>
      <c r="S57" s="2"/>
      <c r="T57" s="2"/>
      <c r="U57" s="2"/>
      <c r="V57" s="2"/>
      <c r="W57" s="2"/>
      <c r="X57" s="2"/>
      <c r="Y57" s="2"/>
      <c r="Z57" s="2"/>
    </row>
    <row r="58" ht="15.75" customHeight="1">
      <c r="A58" s="1" t="s">
        <v>134</v>
      </c>
      <c r="B58" s="1">
        <v>1143.3</v>
      </c>
      <c r="C58" s="1">
        <v>1122.7</v>
      </c>
      <c r="D58" s="1">
        <v>1122.7</v>
      </c>
      <c r="E58" s="1">
        <v>1040.3</v>
      </c>
      <c r="F58" s="1">
        <v>963.0500000000001</v>
      </c>
      <c r="G58" s="1">
        <v>973.35</v>
      </c>
      <c r="H58" s="1">
        <v>1050.6</v>
      </c>
      <c r="I58" s="1">
        <v>667.44</v>
      </c>
      <c r="J58" s="1">
        <v>291.49</v>
      </c>
      <c r="K58" s="1">
        <v>431.57</v>
      </c>
      <c r="L58" s="2"/>
      <c r="M58" s="2"/>
      <c r="N58" s="2"/>
      <c r="O58" s="2"/>
      <c r="P58" s="2"/>
      <c r="Q58" s="2"/>
      <c r="R58" s="2"/>
      <c r="S58" s="2"/>
      <c r="T58" s="2"/>
      <c r="U58" s="2"/>
      <c r="V58" s="2"/>
      <c r="W58" s="2"/>
      <c r="X58" s="2"/>
      <c r="Y58" s="2"/>
      <c r="Z58" s="2"/>
    </row>
    <row r="59" ht="15.75" customHeight="1">
      <c r="A59" s="1" t="s">
        <v>135</v>
      </c>
      <c r="B59" s="1">
        <v>-169950.0</v>
      </c>
      <c r="C59" s="1">
        <v>-163770.0</v>
      </c>
      <c r="D59" s="1">
        <v>-160680.0</v>
      </c>
      <c r="E59" s="1">
        <v>-191580.0</v>
      </c>
      <c r="F59" s="1">
        <v>-203940.0</v>
      </c>
      <c r="G59" s="1">
        <v>-209090.0</v>
      </c>
      <c r="H59" s="1">
        <v>-311060.0</v>
      </c>
      <c r="I59" s="1">
        <v>-331660.0</v>
      </c>
      <c r="J59" s="1">
        <v>-306940.0</v>
      </c>
      <c r="K59" s="1">
        <v>-334750.0</v>
      </c>
      <c r="L59" s="2"/>
      <c r="M59" s="2"/>
      <c r="N59" s="2"/>
      <c r="O59" s="2"/>
      <c r="P59" s="2"/>
      <c r="Q59" s="2"/>
      <c r="R59" s="2"/>
      <c r="S59" s="2"/>
      <c r="T59" s="2"/>
      <c r="U59" s="2"/>
      <c r="V59" s="2"/>
      <c r="W59" s="2"/>
      <c r="X59" s="2"/>
      <c r="Y59" s="2"/>
      <c r="Z59" s="2"/>
    </row>
    <row r="60" ht="15.75" customHeight="1">
      <c r="A60" s="1" t="s">
        <v>136</v>
      </c>
      <c r="B60" s="1">
        <v>21877.2</v>
      </c>
      <c r="C60" s="1">
        <v>25327.7</v>
      </c>
      <c r="D60" s="1">
        <v>7313.0</v>
      </c>
      <c r="E60" s="1">
        <v>5335.400000000001</v>
      </c>
      <c r="F60" s="1">
        <v>6561.1</v>
      </c>
      <c r="G60" s="1">
        <v>7446.900000000001</v>
      </c>
      <c r="H60" s="1">
        <v>7879.5</v>
      </c>
      <c r="I60" s="1">
        <v>8569.6</v>
      </c>
      <c r="J60" s="1">
        <v>8981.6</v>
      </c>
      <c r="K60" s="1">
        <v>2678.0</v>
      </c>
      <c r="L60" s="2"/>
      <c r="M60" s="2"/>
      <c r="N60" s="2"/>
      <c r="O60" s="2"/>
      <c r="P60" s="2"/>
      <c r="Q60" s="2"/>
      <c r="R60" s="2"/>
      <c r="S60" s="2"/>
      <c r="T60" s="2"/>
      <c r="U60" s="2"/>
      <c r="V60" s="2"/>
      <c r="W60" s="2"/>
      <c r="X60" s="2"/>
      <c r="Y60" s="2"/>
      <c r="Z60" s="2"/>
    </row>
    <row r="61" ht="15.75" customHeight="1">
      <c r="A61" s="1" t="s">
        <v>137</v>
      </c>
      <c r="B61" s="1">
        <v>7.21</v>
      </c>
      <c r="C61" s="1">
        <v>7.21</v>
      </c>
      <c r="D61" s="1">
        <v>7.21</v>
      </c>
      <c r="E61" s="1">
        <v>7.21</v>
      </c>
      <c r="F61" s="1">
        <v>7.21</v>
      </c>
      <c r="G61" s="1">
        <v>7.21</v>
      </c>
      <c r="H61" s="1">
        <v>7.21</v>
      </c>
      <c r="I61" s="1">
        <v>7.21</v>
      </c>
      <c r="J61" s="1">
        <v>7.21</v>
      </c>
      <c r="K61" s="1">
        <v>7.21</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27686.4</v>
      </c>
      <c r="C2" s="1">
        <v>27058.1</v>
      </c>
      <c r="D2" s="1">
        <v>25801.5</v>
      </c>
      <c r="E2" s="1">
        <v>25441.0</v>
      </c>
      <c r="F2" s="1">
        <v>25564.6</v>
      </c>
      <c r="G2" s="1">
        <v>25863.3</v>
      </c>
      <c r="H2" s="1">
        <v>24235.9</v>
      </c>
      <c r="I2" s="1">
        <v>24514.0</v>
      </c>
      <c r="J2" s="1">
        <v>30766.1</v>
      </c>
      <c r="K2" s="1">
        <v>60893.6</v>
      </c>
      <c r="L2" s="2"/>
      <c r="M2" s="2"/>
      <c r="N2" s="2"/>
      <c r="O2" s="2"/>
      <c r="P2" s="2"/>
      <c r="Q2" s="2"/>
      <c r="R2" s="2"/>
      <c r="S2" s="2"/>
      <c r="T2" s="2"/>
      <c r="U2" s="2"/>
      <c r="V2" s="2"/>
      <c r="W2" s="2"/>
      <c r="X2" s="2"/>
      <c r="Y2" s="2"/>
      <c r="Z2" s="2"/>
    </row>
    <row r="3">
      <c r="A3" s="1" t="s">
        <v>139</v>
      </c>
      <c r="B3" s="1">
        <v>0.0</v>
      </c>
      <c r="C3" s="1">
        <v>0.0</v>
      </c>
      <c r="D3" s="1">
        <v>0.0</v>
      </c>
      <c r="E3" s="1">
        <v>0.0</v>
      </c>
      <c r="F3" s="1">
        <v>0.0</v>
      </c>
      <c r="G3" s="1">
        <v>0.0</v>
      </c>
      <c r="H3" s="1">
        <v>63.86</v>
      </c>
      <c r="I3" s="1">
        <v>58.71</v>
      </c>
      <c r="J3" s="1">
        <v>49.44</v>
      </c>
      <c r="K3" s="1">
        <v>157.59</v>
      </c>
      <c r="L3" s="2"/>
      <c r="M3" s="2"/>
      <c r="N3" s="2"/>
      <c r="O3" s="2"/>
      <c r="P3" s="2"/>
      <c r="Q3" s="2"/>
      <c r="R3" s="2"/>
      <c r="S3" s="2"/>
      <c r="T3" s="2"/>
      <c r="U3" s="2"/>
      <c r="V3" s="2"/>
      <c r="W3" s="2"/>
      <c r="X3" s="2"/>
      <c r="Y3" s="2"/>
      <c r="Z3" s="2"/>
    </row>
    <row r="4">
      <c r="A4" s="1" t="s">
        <v>140</v>
      </c>
      <c r="B4" s="1">
        <v>27686.4</v>
      </c>
      <c r="C4" s="1">
        <v>27058.1</v>
      </c>
      <c r="D4" s="1">
        <v>25801.5</v>
      </c>
      <c r="E4" s="1">
        <v>25441.0</v>
      </c>
      <c r="F4" s="1">
        <v>25564.6</v>
      </c>
      <c r="G4" s="1">
        <v>25863.3</v>
      </c>
      <c r="H4" s="1">
        <v>24308.0</v>
      </c>
      <c r="I4" s="1">
        <v>24565.5</v>
      </c>
      <c r="J4" s="1">
        <v>30817.6</v>
      </c>
      <c r="K4" s="1">
        <v>61048.1</v>
      </c>
      <c r="L4" s="2"/>
      <c r="M4" s="2"/>
      <c r="N4" s="2"/>
      <c r="O4" s="2"/>
      <c r="P4" s="2"/>
      <c r="Q4" s="2"/>
      <c r="R4" s="2"/>
      <c r="S4" s="2"/>
      <c r="T4" s="2"/>
      <c r="U4" s="2"/>
      <c r="V4" s="2"/>
      <c r="W4" s="2"/>
      <c r="X4" s="2"/>
      <c r="Y4" s="2"/>
      <c r="Z4" s="2"/>
    </row>
    <row r="5">
      <c r="A5" s="1" t="s">
        <v>141</v>
      </c>
      <c r="B5" s="1">
        <v>15995.9</v>
      </c>
      <c r="C5" s="1">
        <v>15151.3</v>
      </c>
      <c r="D5" s="1">
        <v>13709.3</v>
      </c>
      <c r="E5" s="1">
        <v>12802.9</v>
      </c>
      <c r="F5" s="1">
        <v>13647.5</v>
      </c>
      <c r="G5" s="1">
        <v>14069.8</v>
      </c>
      <c r="H5" s="1">
        <v>12071.6</v>
      </c>
      <c r="I5" s="1">
        <v>12030.4</v>
      </c>
      <c r="J5" s="1">
        <v>17510.0</v>
      </c>
      <c r="K5" s="1">
        <v>46226.4</v>
      </c>
      <c r="L5" s="2"/>
      <c r="M5" s="2"/>
      <c r="N5" s="2"/>
      <c r="O5" s="2"/>
      <c r="P5" s="2"/>
      <c r="Q5" s="2"/>
      <c r="R5" s="2"/>
      <c r="S5" s="2"/>
      <c r="T5" s="2"/>
      <c r="U5" s="2"/>
      <c r="V5" s="2"/>
      <c r="W5" s="2"/>
      <c r="X5" s="2"/>
      <c r="Y5" s="2"/>
      <c r="Z5" s="2"/>
    </row>
    <row r="6">
      <c r="A6" s="1" t="s">
        <v>142</v>
      </c>
      <c r="B6" s="1">
        <v>15995.9</v>
      </c>
      <c r="C6" s="1">
        <v>15151.3</v>
      </c>
      <c r="D6" s="1">
        <v>13709.3</v>
      </c>
      <c r="E6" s="1">
        <v>12802.9</v>
      </c>
      <c r="F6" s="1">
        <v>13647.5</v>
      </c>
      <c r="G6" s="1">
        <v>14069.8</v>
      </c>
      <c r="H6" s="1">
        <v>12071.6</v>
      </c>
      <c r="I6" s="1">
        <v>12030.4</v>
      </c>
      <c r="J6" s="1">
        <v>17510.0</v>
      </c>
      <c r="K6" s="1">
        <v>46226.4</v>
      </c>
      <c r="L6" s="2"/>
      <c r="M6" s="2"/>
      <c r="N6" s="2"/>
      <c r="O6" s="2"/>
      <c r="P6" s="2"/>
      <c r="Q6" s="2"/>
      <c r="R6" s="2"/>
      <c r="S6" s="2"/>
      <c r="T6" s="2"/>
      <c r="U6" s="2"/>
      <c r="V6" s="2"/>
      <c r="W6" s="2"/>
      <c r="X6" s="2"/>
      <c r="Y6" s="2"/>
      <c r="Z6" s="2"/>
    </row>
    <row r="7">
      <c r="A7" s="1" t="s">
        <v>143</v>
      </c>
      <c r="B7" s="1">
        <v>11690.5</v>
      </c>
      <c r="C7" s="1">
        <v>11906.8</v>
      </c>
      <c r="D7" s="1">
        <v>12092.2</v>
      </c>
      <c r="E7" s="1">
        <v>12648.4</v>
      </c>
      <c r="F7" s="1">
        <v>11917.1</v>
      </c>
      <c r="G7" s="1">
        <v>11783.2</v>
      </c>
      <c r="H7" s="1">
        <v>12236.4</v>
      </c>
      <c r="I7" s="1">
        <v>12545.4</v>
      </c>
      <c r="J7" s="1">
        <v>13297.3</v>
      </c>
      <c r="K7" s="1">
        <v>14832.0</v>
      </c>
      <c r="L7" s="2"/>
      <c r="M7" s="2"/>
      <c r="N7" s="2"/>
      <c r="O7" s="2"/>
      <c r="P7" s="2"/>
      <c r="Q7" s="2"/>
      <c r="R7" s="2"/>
      <c r="S7" s="2"/>
      <c r="T7" s="2"/>
      <c r="U7" s="2"/>
      <c r="V7" s="2"/>
      <c r="W7" s="2"/>
      <c r="X7" s="2"/>
      <c r="Y7" s="2"/>
      <c r="Z7" s="2"/>
    </row>
    <row r="8">
      <c r="A8" s="1" t="s">
        <v>144</v>
      </c>
      <c r="B8" s="1">
        <v>0.0</v>
      </c>
      <c r="C8" s="1">
        <v>0.0</v>
      </c>
      <c r="D8" s="1">
        <v>0.0</v>
      </c>
      <c r="E8" s="1">
        <v>0.0</v>
      </c>
      <c r="F8" s="1">
        <v>510.88</v>
      </c>
      <c r="G8" s="1">
        <v>4871.900000000001</v>
      </c>
      <c r="H8" s="1">
        <v>2544.1</v>
      </c>
      <c r="I8" s="1">
        <v>2173.3</v>
      </c>
      <c r="J8" s="1">
        <v>-4521.7</v>
      </c>
      <c r="K8" s="1">
        <v>3759.5</v>
      </c>
      <c r="L8" s="2"/>
      <c r="M8" s="2"/>
      <c r="N8" s="2"/>
      <c r="O8" s="2"/>
      <c r="P8" s="2"/>
      <c r="Q8" s="2"/>
      <c r="R8" s="2"/>
      <c r="S8" s="2"/>
      <c r="T8" s="2"/>
      <c r="U8" s="2"/>
      <c r="V8" s="2"/>
      <c r="W8" s="2"/>
      <c r="X8" s="2"/>
      <c r="Y8" s="2"/>
      <c r="Z8" s="2"/>
    </row>
    <row r="9">
      <c r="A9" s="1" t="s">
        <v>145</v>
      </c>
      <c r="B9" s="1">
        <v>46.35</v>
      </c>
      <c r="C9" s="1">
        <v>-7.21</v>
      </c>
      <c r="D9" s="1">
        <v>-56.65</v>
      </c>
      <c r="E9" s="1">
        <v>-1.03</v>
      </c>
      <c r="F9" s="1">
        <v>88.58</v>
      </c>
      <c r="G9" s="1">
        <v>40.17</v>
      </c>
      <c r="H9" s="1">
        <v>58.71</v>
      </c>
      <c r="I9" s="1">
        <v>-79.31</v>
      </c>
      <c r="J9" s="1">
        <v>-23.69</v>
      </c>
      <c r="K9" s="1">
        <v>298.7</v>
      </c>
      <c r="L9" s="2"/>
      <c r="M9" s="2"/>
      <c r="N9" s="2"/>
      <c r="O9" s="2"/>
      <c r="P9" s="2"/>
      <c r="Q9" s="2"/>
      <c r="R9" s="2"/>
      <c r="S9" s="2"/>
      <c r="T9" s="2"/>
      <c r="U9" s="2"/>
      <c r="V9" s="2"/>
      <c r="W9" s="2"/>
      <c r="X9" s="2"/>
      <c r="Y9" s="2"/>
      <c r="Z9" s="2"/>
    </row>
    <row r="10">
      <c r="A10" s="1" t="s">
        <v>146</v>
      </c>
      <c r="B10" s="1">
        <v>4923.400000000001</v>
      </c>
      <c r="C10" s="1">
        <v>2688.3</v>
      </c>
      <c r="D10" s="1">
        <v>2266.0</v>
      </c>
      <c r="E10" s="1">
        <v>3120.9</v>
      </c>
      <c r="F10" s="1">
        <v>299.73</v>
      </c>
      <c r="G10" s="1">
        <v>-467.62</v>
      </c>
      <c r="H10" s="1">
        <v>223.51</v>
      </c>
      <c r="I10" s="1">
        <v>-128.75</v>
      </c>
      <c r="J10" s="1">
        <v>-5840.1</v>
      </c>
      <c r="K10" s="1">
        <v>8446.0</v>
      </c>
      <c r="L10" s="2"/>
      <c r="M10" s="2"/>
      <c r="N10" s="2"/>
      <c r="O10" s="2"/>
      <c r="P10" s="2"/>
      <c r="Q10" s="2"/>
      <c r="R10" s="2"/>
      <c r="S10" s="2"/>
      <c r="T10" s="2"/>
      <c r="U10" s="2"/>
      <c r="V10" s="2"/>
      <c r="W10" s="2"/>
      <c r="X10" s="2"/>
      <c r="Y10" s="2"/>
      <c r="Z10" s="2"/>
    </row>
    <row r="11">
      <c r="A11" s="1" t="s">
        <v>147</v>
      </c>
      <c r="B11" s="1">
        <v>-277.07</v>
      </c>
      <c r="C11" s="1">
        <v>3131.2</v>
      </c>
      <c r="D11" s="1">
        <v>3007.6</v>
      </c>
      <c r="E11" s="1">
        <v>3429.9</v>
      </c>
      <c r="F11" s="1">
        <v>7601.400000000001</v>
      </c>
      <c r="G11" s="1">
        <v>4583.5</v>
      </c>
      <c r="H11" s="1">
        <v>6138.8</v>
      </c>
      <c r="I11" s="1">
        <v>8775.6</v>
      </c>
      <c r="J11" s="1">
        <v>21609.4</v>
      </c>
      <c r="K11" s="1">
        <v>-1318.4</v>
      </c>
      <c r="L11" s="2"/>
      <c r="M11" s="2"/>
      <c r="N11" s="2"/>
      <c r="O11" s="2"/>
      <c r="P11" s="2"/>
      <c r="Q11" s="2"/>
      <c r="R11" s="2"/>
      <c r="S11" s="2"/>
      <c r="T11" s="2"/>
      <c r="U11" s="2"/>
      <c r="V11" s="2"/>
      <c r="W11" s="2"/>
      <c r="X11" s="2"/>
      <c r="Y11" s="2"/>
      <c r="Z11" s="2"/>
    </row>
    <row r="12">
      <c r="A12" s="1" t="s">
        <v>148</v>
      </c>
      <c r="B12" s="1">
        <v>4696.8</v>
      </c>
      <c r="C12" s="1">
        <v>5809.2</v>
      </c>
      <c r="D12" s="1">
        <v>5211.8</v>
      </c>
      <c r="E12" s="1">
        <v>6550.8</v>
      </c>
      <c r="F12" s="1">
        <v>8507.800000000001</v>
      </c>
      <c r="G12" s="1">
        <v>9022.800000000001</v>
      </c>
      <c r="H12" s="1">
        <v>8961.0</v>
      </c>
      <c r="I12" s="1">
        <v>10742.9</v>
      </c>
      <c r="J12" s="1">
        <v>11227.0</v>
      </c>
      <c r="K12" s="1">
        <v>11196.1</v>
      </c>
      <c r="L12" s="2"/>
      <c r="M12" s="2"/>
      <c r="N12" s="2"/>
      <c r="O12" s="2"/>
      <c r="P12" s="2"/>
      <c r="Q12" s="2"/>
      <c r="R12" s="2"/>
      <c r="S12" s="2"/>
      <c r="T12" s="2"/>
      <c r="U12" s="2"/>
      <c r="V12" s="2"/>
      <c r="W12" s="2"/>
      <c r="X12" s="2"/>
      <c r="Y12" s="2"/>
      <c r="Z12" s="2"/>
    </row>
    <row r="13">
      <c r="A13" s="1" t="s">
        <v>149</v>
      </c>
      <c r="B13" s="1">
        <v>16387.3</v>
      </c>
      <c r="C13" s="1">
        <v>17716.0</v>
      </c>
      <c r="D13" s="1">
        <v>17304.0</v>
      </c>
      <c r="E13" s="1">
        <v>19199.2</v>
      </c>
      <c r="F13" s="1">
        <v>20414.6</v>
      </c>
      <c r="G13" s="1">
        <v>20816.3</v>
      </c>
      <c r="H13" s="1">
        <v>21197.4</v>
      </c>
      <c r="I13" s="1">
        <v>23288.3</v>
      </c>
      <c r="J13" s="1">
        <v>24534.6</v>
      </c>
      <c r="K13" s="1">
        <v>26017.8</v>
      </c>
      <c r="L13" s="2"/>
      <c r="M13" s="2"/>
      <c r="N13" s="2"/>
      <c r="O13" s="2"/>
      <c r="P13" s="2"/>
      <c r="Q13" s="2"/>
      <c r="R13" s="2"/>
      <c r="S13" s="2"/>
      <c r="T13" s="2"/>
      <c r="U13" s="2"/>
      <c r="V13" s="2"/>
      <c r="W13" s="2"/>
      <c r="X13" s="2"/>
      <c r="Y13" s="2"/>
      <c r="Z13" s="2"/>
    </row>
    <row r="14">
      <c r="A14" s="1" t="s">
        <v>150</v>
      </c>
      <c r="B14" s="1">
        <v>2266.0</v>
      </c>
      <c r="C14" s="1">
        <v>1843.7</v>
      </c>
      <c r="D14" s="1">
        <v>1740.7</v>
      </c>
      <c r="E14" s="1">
        <v>1349.3</v>
      </c>
      <c r="F14" s="1">
        <v>1112.4</v>
      </c>
      <c r="G14" s="1">
        <v>1297.8</v>
      </c>
      <c r="H14" s="1">
        <v>2688.3</v>
      </c>
      <c r="I14" s="1">
        <v>1627.4</v>
      </c>
      <c r="J14" s="1">
        <v>1802.5</v>
      </c>
      <c r="K14" s="1">
        <v>1833.4</v>
      </c>
      <c r="L14" s="2"/>
      <c r="M14" s="2"/>
      <c r="N14" s="2"/>
      <c r="O14" s="2"/>
      <c r="P14" s="2"/>
      <c r="Q14" s="2"/>
      <c r="R14" s="2"/>
      <c r="S14" s="2"/>
      <c r="T14" s="2"/>
      <c r="U14" s="2"/>
      <c r="V14" s="2"/>
      <c r="W14" s="2"/>
      <c r="X14" s="2"/>
      <c r="Y14" s="2"/>
      <c r="Z14" s="2"/>
    </row>
    <row r="15">
      <c r="A15" s="1" t="s">
        <v>151</v>
      </c>
      <c r="B15" s="1">
        <v>14111.0</v>
      </c>
      <c r="C15" s="1">
        <v>15872.3</v>
      </c>
      <c r="D15" s="1">
        <v>15563.3</v>
      </c>
      <c r="E15" s="1">
        <v>17849.9</v>
      </c>
      <c r="F15" s="1">
        <v>19302.2</v>
      </c>
      <c r="G15" s="1">
        <v>19518.5</v>
      </c>
      <c r="H15" s="1">
        <v>18509.1</v>
      </c>
      <c r="I15" s="1">
        <v>21660.9</v>
      </c>
      <c r="J15" s="1">
        <v>22732.1</v>
      </c>
      <c r="K15" s="1">
        <v>24194.7</v>
      </c>
      <c r="L15" s="2"/>
      <c r="M15" s="2"/>
      <c r="N15" s="2"/>
      <c r="O15" s="2"/>
      <c r="P15" s="2"/>
      <c r="Q15" s="2"/>
      <c r="R15" s="2"/>
      <c r="S15" s="2"/>
      <c r="T15" s="2"/>
      <c r="U15" s="2"/>
      <c r="V15" s="2"/>
      <c r="W15" s="2"/>
      <c r="X15" s="2"/>
      <c r="Y15" s="2"/>
      <c r="Z15" s="2"/>
    </row>
    <row r="16">
      <c r="A16" s="1" t="s">
        <v>152</v>
      </c>
      <c r="B16" s="1">
        <v>54.59</v>
      </c>
      <c r="C16" s="1">
        <v>57.68</v>
      </c>
      <c r="D16" s="1">
        <v>56.65</v>
      </c>
      <c r="E16" s="1">
        <v>57.68</v>
      </c>
      <c r="F16" s="1">
        <v>59.74</v>
      </c>
      <c r="G16" s="1">
        <v>52.53</v>
      </c>
      <c r="H16" s="1">
        <v>72.10000000000001</v>
      </c>
      <c r="I16" s="1">
        <v>61.8</v>
      </c>
      <c r="J16" s="1">
        <v>62.83</v>
      </c>
      <c r="K16" s="1">
        <v>88.58</v>
      </c>
      <c r="L16" s="2"/>
      <c r="M16" s="2"/>
      <c r="N16" s="2"/>
      <c r="O16" s="2"/>
      <c r="P16" s="2"/>
      <c r="Q16" s="2"/>
      <c r="R16" s="2"/>
      <c r="S16" s="2"/>
      <c r="T16" s="2"/>
      <c r="U16" s="2"/>
      <c r="V16" s="2"/>
      <c r="W16" s="2"/>
      <c r="X16" s="2"/>
      <c r="Y16" s="2"/>
      <c r="Z16" s="2"/>
    </row>
    <row r="17">
      <c r="A17" s="1" t="s">
        <v>153</v>
      </c>
      <c r="B17" s="1">
        <v>646.84</v>
      </c>
      <c r="C17" s="1">
        <v>670.53</v>
      </c>
      <c r="D17" s="1">
        <v>714.82</v>
      </c>
      <c r="E17" s="1">
        <v>774.5600000000001</v>
      </c>
      <c r="F17" s="1">
        <v>782.8000000000001</v>
      </c>
      <c r="G17" s="1">
        <v>1081.5</v>
      </c>
      <c r="H17" s="1">
        <v>1174.2</v>
      </c>
      <c r="I17" s="1">
        <v>1184.5</v>
      </c>
      <c r="J17" s="1">
        <v>1215.4</v>
      </c>
      <c r="K17" s="1">
        <v>1194.8</v>
      </c>
      <c r="L17" s="2"/>
      <c r="M17" s="2"/>
      <c r="N17" s="2"/>
      <c r="O17" s="2"/>
      <c r="P17" s="2"/>
      <c r="Q17" s="2"/>
      <c r="R17" s="2"/>
      <c r="S17" s="2"/>
      <c r="T17" s="2"/>
      <c r="U17" s="2"/>
      <c r="V17" s="2"/>
      <c r="W17" s="2"/>
      <c r="X17" s="2"/>
      <c r="Y17" s="2"/>
      <c r="Z17" s="2"/>
    </row>
    <row r="18">
      <c r="A18" s="1" t="s">
        <v>154</v>
      </c>
      <c r="B18" s="1">
        <v>-666.41</v>
      </c>
      <c r="C18" s="1">
        <v>-1575.9</v>
      </c>
      <c r="D18" s="1">
        <v>-533.54</v>
      </c>
      <c r="E18" s="1">
        <v>-749.84</v>
      </c>
      <c r="F18" s="1">
        <v>-262.65</v>
      </c>
      <c r="G18" s="1">
        <v>-362.56</v>
      </c>
      <c r="H18" s="1">
        <v>-425.39</v>
      </c>
      <c r="I18" s="1">
        <v>-385.22</v>
      </c>
      <c r="J18" s="1">
        <v>-382.13</v>
      </c>
      <c r="K18" s="1">
        <v>-202.91</v>
      </c>
      <c r="L18" s="2"/>
      <c r="M18" s="2"/>
      <c r="N18" s="2"/>
      <c r="O18" s="2"/>
      <c r="P18" s="2"/>
      <c r="Q18" s="2"/>
      <c r="R18" s="2"/>
      <c r="S18" s="2"/>
      <c r="T18" s="2"/>
      <c r="U18" s="2"/>
      <c r="V18" s="2"/>
      <c r="W18" s="2"/>
      <c r="X18" s="2"/>
      <c r="Y18" s="2"/>
      <c r="Z18" s="2"/>
    </row>
    <row r="19">
      <c r="A19" s="1" t="s">
        <v>155</v>
      </c>
      <c r="B19" s="1">
        <v>10722.3</v>
      </c>
      <c r="C19" s="1">
        <v>11175.5</v>
      </c>
      <c r="D19" s="1">
        <v>11165.2</v>
      </c>
      <c r="E19" s="1">
        <v>11546.3</v>
      </c>
      <c r="F19" s="1">
        <v>12123.1</v>
      </c>
      <c r="G19" s="1">
        <v>12009.8</v>
      </c>
      <c r="H19" s="1">
        <v>12030.4</v>
      </c>
      <c r="I19" s="1">
        <v>12967.7</v>
      </c>
      <c r="J19" s="1">
        <v>13647.5</v>
      </c>
      <c r="K19" s="1">
        <v>13287.0</v>
      </c>
      <c r="L19" s="2"/>
      <c r="M19" s="2"/>
      <c r="N19" s="2"/>
      <c r="O19" s="2"/>
      <c r="P19" s="2"/>
      <c r="Q19" s="2"/>
      <c r="R19" s="2"/>
      <c r="S19" s="2"/>
      <c r="T19" s="2"/>
      <c r="U19" s="2"/>
      <c r="V19" s="2"/>
      <c r="W19" s="2"/>
      <c r="X19" s="2"/>
      <c r="Y19" s="2"/>
      <c r="Z19" s="2"/>
    </row>
    <row r="20">
      <c r="A20" s="1" t="s">
        <v>156</v>
      </c>
      <c r="B20" s="1">
        <v>10763.5</v>
      </c>
      <c r="C20" s="1">
        <v>10320.6</v>
      </c>
      <c r="D20" s="1">
        <v>11412.4</v>
      </c>
      <c r="E20" s="1">
        <v>11628.7</v>
      </c>
      <c r="F20" s="1">
        <v>12710.2</v>
      </c>
      <c r="G20" s="1">
        <v>12782.3</v>
      </c>
      <c r="H20" s="1">
        <v>12854.4</v>
      </c>
      <c r="I20" s="1">
        <v>13832.9</v>
      </c>
      <c r="J20" s="1">
        <v>14543.6</v>
      </c>
      <c r="K20" s="1">
        <v>14368.5</v>
      </c>
      <c r="L20" s="2"/>
      <c r="M20" s="2"/>
      <c r="N20" s="2"/>
      <c r="O20" s="2"/>
      <c r="P20" s="2"/>
      <c r="Q20" s="2"/>
      <c r="R20" s="2"/>
      <c r="S20" s="2"/>
      <c r="T20" s="2"/>
      <c r="U20" s="2"/>
      <c r="V20" s="2"/>
      <c r="W20" s="2"/>
      <c r="X20" s="2"/>
      <c r="Y20" s="2"/>
      <c r="Z20" s="2"/>
    </row>
    <row r="21" ht="15.75" customHeight="1">
      <c r="A21" s="1" t="s">
        <v>157</v>
      </c>
      <c r="B21" s="1">
        <v>3357.8</v>
      </c>
      <c r="C21" s="1">
        <v>5551.7</v>
      </c>
      <c r="D21" s="1">
        <v>4161.2</v>
      </c>
      <c r="E21" s="1">
        <v>6231.5</v>
      </c>
      <c r="F21" s="1">
        <v>6602.3</v>
      </c>
      <c r="G21" s="1">
        <v>6736.2</v>
      </c>
      <c r="H21" s="1">
        <v>5654.7</v>
      </c>
      <c r="I21" s="1">
        <v>7828.0</v>
      </c>
      <c r="J21" s="1">
        <v>8188.5</v>
      </c>
      <c r="K21" s="1">
        <v>9826.2</v>
      </c>
      <c r="L21" s="2"/>
      <c r="M21" s="2"/>
      <c r="N21" s="2"/>
      <c r="O21" s="2"/>
      <c r="P21" s="2"/>
      <c r="Q21" s="2"/>
      <c r="R21" s="2"/>
      <c r="S21" s="2"/>
      <c r="T21" s="2"/>
      <c r="U21" s="2"/>
      <c r="V21" s="2"/>
      <c r="W21" s="2"/>
      <c r="X21" s="2"/>
      <c r="Y21" s="2"/>
      <c r="Z21" s="2"/>
    </row>
    <row r="22" ht="15.75" customHeight="1">
      <c r="A22" s="1" t="s">
        <v>158</v>
      </c>
      <c r="B22" s="1">
        <v>0.0</v>
      </c>
      <c r="C22" s="1">
        <v>0.0</v>
      </c>
      <c r="D22" s="1">
        <v>-94.76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0.0</v>
      </c>
      <c r="D23" s="1">
        <v>0.0</v>
      </c>
      <c r="E23" s="1">
        <v>-181.28</v>
      </c>
      <c r="F23" s="1">
        <v>0.0</v>
      </c>
      <c r="G23" s="1">
        <v>0.0</v>
      </c>
      <c r="H23" s="1">
        <v>0.0</v>
      </c>
      <c r="I23" s="1">
        <v>0.0</v>
      </c>
      <c r="J23" s="1">
        <v>-91.67</v>
      </c>
      <c r="K23" s="1">
        <v>0.0</v>
      </c>
      <c r="L23" s="2"/>
      <c r="M23" s="2"/>
      <c r="N23" s="2"/>
      <c r="O23" s="2"/>
      <c r="P23" s="2"/>
      <c r="Q23" s="2"/>
      <c r="R23" s="2"/>
      <c r="S23" s="2"/>
      <c r="T23" s="2"/>
      <c r="U23" s="2"/>
      <c r="V23" s="2"/>
      <c r="W23" s="2"/>
      <c r="X23" s="2"/>
      <c r="Y23" s="2"/>
      <c r="Z23" s="2"/>
    </row>
    <row r="24" ht="15.75" customHeight="1">
      <c r="A24" s="1" t="s">
        <v>160</v>
      </c>
      <c r="B24" s="1">
        <v>-22.66</v>
      </c>
      <c r="C24" s="1">
        <v>0.0</v>
      </c>
      <c r="D24" s="1">
        <v>-505.73</v>
      </c>
      <c r="E24" s="1">
        <v>191.58</v>
      </c>
      <c r="F24" s="1">
        <v>88.58</v>
      </c>
      <c r="G24" s="1">
        <v>-606.67</v>
      </c>
      <c r="H24" s="1">
        <v>-930.09</v>
      </c>
      <c r="I24" s="1">
        <v>511.91</v>
      </c>
      <c r="J24" s="1">
        <v>0.0</v>
      </c>
      <c r="K24" s="1">
        <v>2.06</v>
      </c>
      <c r="L24" s="2"/>
      <c r="M24" s="2"/>
      <c r="N24" s="2"/>
      <c r="O24" s="2"/>
      <c r="P24" s="2"/>
      <c r="Q24" s="2"/>
      <c r="R24" s="2"/>
      <c r="S24" s="2"/>
      <c r="T24" s="2"/>
      <c r="U24" s="2"/>
      <c r="V24" s="2"/>
      <c r="W24" s="2"/>
      <c r="X24" s="2"/>
      <c r="Y24" s="2"/>
      <c r="Z24" s="2"/>
    </row>
    <row r="25" ht="15.75" customHeight="1">
      <c r="A25" s="1" t="s">
        <v>161</v>
      </c>
      <c r="B25" s="1">
        <v>-3.09</v>
      </c>
      <c r="C25" s="1">
        <v>-1.03</v>
      </c>
      <c r="D25" s="1">
        <v>-8.24</v>
      </c>
      <c r="E25" s="1">
        <v>-13.39</v>
      </c>
      <c r="F25" s="1">
        <v>1.03</v>
      </c>
      <c r="G25" s="1">
        <v>-1.03</v>
      </c>
      <c r="H25" s="1">
        <v>-1.03</v>
      </c>
      <c r="I25" s="1">
        <v>-19.57</v>
      </c>
      <c r="J25" s="1">
        <v>1.03</v>
      </c>
      <c r="K25" s="1">
        <v>4.12</v>
      </c>
      <c r="L25" s="2"/>
      <c r="M25" s="2"/>
      <c r="N25" s="2"/>
      <c r="O25" s="2"/>
      <c r="P25" s="2"/>
      <c r="Q25" s="2"/>
      <c r="R25" s="2"/>
      <c r="S25" s="2"/>
      <c r="T25" s="2"/>
      <c r="U25" s="2"/>
      <c r="V25" s="2"/>
      <c r="W25" s="2"/>
      <c r="X25" s="2"/>
      <c r="Y25" s="2"/>
      <c r="Z25" s="2"/>
    </row>
    <row r="26" ht="15.75" customHeight="1">
      <c r="A26" s="1" t="s">
        <v>162</v>
      </c>
      <c r="B26" s="1">
        <v>0.0</v>
      </c>
      <c r="C26" s="1">
        <v>-515.0</v>
      </c>
      <c r="D26" s="1">
        <v>-103.0</v>
      </c>
      <c r="E26" s="1">
        <v>-118.45</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163</v>
      </c>
      <c r="B27" s="1">
        <v>3326.9</v>
      </c>
      <c r="C27" s="1">
        <v>5036.7</v>
      </c>
      <c r="D27" s="1">
        <v>3450.5</v>
      </c>
      <c r="E27" s="1">
        <v>6107.900000000001</v>
      </c>
      <c r="F27" s="1">
        <v>6695.0</v>
      </c>
      <c r="G27" s="1">
        <v>6128.5</v>
      </c>
      <c r="H27" s="1">
        <v>4727.7</v>
      </c>
      <c r="I27" s="1">
        <v>8322.4</v>
      </c>
      <c r="J27" s="1">
        <v>8095.8</v>
      </c>
      <c r="K27" s="1">
        <v>9836.5</v>
      </c>
      <c r="L27" s="2"/>
      <c r="M27" s="2"/>
      <c r="N27" s="2"/>
      <c r="O27" s="2"/>
      <c r="P27" s="2"/>
      <c r="Q27" s="2"/>
      <c r="R27" s="2"/>
      <c r="S27" s="2"/>
      <c r="T27" s="2"/>
      <c r="U27" s="2"/>
      <c r="V27" s="2"/>
      <c r="W27" s="2"/>
      <c r="X27" s="2"/>
      <c r="Y27" s="2"/>
      <c r="Z27" s="2"/>
    </row>
    <row r="28" ht="15.75" customHeight="1">
      <c r="A28" s="1" t="s">
        <v>164</v>
      </c>
      <c r="B28" s="1">
        <v>483.07</v>
      </c>
      <c r="C28" s="1">
        <v>924.94</v>
      </c>
      <c r="D28" s="1">
        <v>715.85</v>
      </c>
      <c r="E28" s="1">
        <v>1781.9</v>
      </c>
      <c r="F28" s="1">
        <v>1514.1</v>
      </c>
      <c r="G28" s="1">
        <v>469.68</v>
      </c>
      <c r="H28" s="1">
        <v>1163.9</v>
      </c>
      <c r="I28" s="1">
        <v>1277.2</v>
      </c>
      <c r="J28" s="1">
        <v>1709.8</v>
      </c>
      <c r="K28" s="1">
        <v>2266.0</v>
      </c>
      <c r="L28" s="2"/>
      <c r="M28" s="2"/>
      <c r="N28" s="2"/>
      <c r="O28" s="2"/>
      <c r="P28" s="2"/>
      <c r="Q28" s="2"/>
      <c r="R28" s="2"/>
      <c r="S28" s="2"/>
      <c r="T28" s="2"/>
      <c r="U28" s="2"/>
      <c r="V28" s="2"/>
      <c r="W28" s="2"/>
      <c r="X28" s="2"/>
      <c r="Y28" s="2"/>
      <c r="Z28" s="2"/>
    </row>
    <row r="29" ht="15.75" customHeight="1">
      <c r="A29" s="1" t="s">
        <v>165</v>
      </c>
      <c r="B29" s="1">
        <v>2842.8</v>
      </c>
      <c r="C29" s="1">
        <v>4109.7</v>
      </c>
      <c r="D29" s="1">
        <v>2729.5</v>
      </c>
      <c r="E29" s="1">
        <v>4326.0</v>
      </c>
      <c r="F29" s="1">
        <v>5180.900000000001</v>
      </c>
      <c r="G29" s="1">
        <v>5665.0</v>
      </c>
      <c r="H29" s="1">
        <v>3563.8</v>
      </c>
      <c r="I29" s="1">
        <v>7045.2</v>
      </c>
      <c r="J29" s="1">
        <v>6386.0</v>
      </c>
      <c r="K29" s="1">
        <v>7570.5</v>
      </c>
      <c r="L29" s="2"/>
      <c r="M29" s="2"/>
      <c r="N29" s="2"/>
      <c r="O29" s="2"/>
      <c r="P29" s="2"/>
      <c r="Q29" s="2"/>
      <c r="R29" s="2"/>
      <c r="S29" s="2"/>
      <c r="T29" s="2"/>
      <c r="U29" s="2"/>
      <c r="V29" s="2"/>
      <c r="W29" s="2"/>
      <c r="X29" s="2"/>
      <c r="Y29" s="2"/>
      <c r="Z29" s="2"/>
    </row>
    <row r="30" ht="15.75" customHeight="1">
      <c r="A30" s="1" t="s">
        <v>166</v>
      </c>
      <c r="B30" s="1">
        <v>-5.15</v>
      </c>
      <c r="C30" s="1">
        <v>-21.63</v>
      </c>
      <c r="D30" s="1">
        <v>1339.0</v>
      </c>
      <c r="E30" s="1">
        <v>20.6</v>
      </c>
      <c r="F30" s="1">
        <v>-3.09</v>
      </c>
      <c r="G30" s="1">
        <v>-39.14</v>
      </c>
      <c r="H30" s="1">
        <v>-227.63</v>
      </c>
      <c r="I30" s="1">
        <v>5.15</v>
      </c>
      <c r="J30" s="1">
        <v>119.48</v>
      </c>
      <c r="K30" s="1">
        <v>-3.09</v>
      </c>
      <c r="L30" s="2"/>
      <c r="M30" s="2"/>
      <c r="N30" s="2"/>
      <c r="O30" s="2"/>
      <c r="P30" s="2"/>
      <c r="Q30" s="2"/>
      <c r="R30" s="2"/>
      <c r="S30" s="2"/>
      <c r="T30" s="2"/>
      <c r="U30" s="2"/>
      <c r="V30" s="2"/>
      <c r="W30" s="2"/>
      <c r="X30" s="2"/>
      <c r="Y30" s="2"/>
      <c r="Z30" s="2"/>
    </row>
    <row r="31" ht="15.75" customHeight="1">
      <c r="A31" s="1" t="s">
        <v>167</v>
      </c>
      <c r="B31" s="1">
        <v>2842.8</v>
      </c>
      <c r="C31" s="1">
        <v>4089.1</v>
      </c>
      <c r="D31" s="1">
        <v>4078.8</v>
      </c>
      <c r="E31" s="1">
        <v>4346.6</v>
      </c>
      <c r="F31" s="1">
        <v>5180.900000000001</v>
      </c>
      <c r="G31" s="1">
        <v>5623.8</v>
      </c>
      <c r="H31" s="1">
        <v>3337.2</v>
      </c>
      <c r="I31" s="1">
        <v>7055.5</v>
      </c>
      <c r="J31" s="1">
        <v>6509.6</v>
      </c>
      <c r="K31" s="1">
        <v>7560.2</v>
      </c>
      <c r="L31" s="2"/>
      <c r="M31" s="2"/>
      <c r="N31" s="2"/>
      <c r="O31" s="2"/>
      <c r="P31" s="2"/>
      <c r="Q31" s="2"/>
      <c r="R31" s="2"/>
      <c r="S31" s="2"/>
      <c r="T31" s="2"/>
      <c r="U31" s="2"/>
      <c r="V31" s="2"/>
      <c r="W31" s="2"/>
      <c r="X31" s="2"/>
      <c r="Y31" s="2"/>
      <c r="Z31" s="2"/>
    </row>
    <row r="32" ht="15.75" customHeight="1">
      <c r="A32" s="1" t="s">
        <v>98</v>
      </c>
      <c r="B32" s="1">
        <v>-428.48</v>
      </c>
      <c r="C32" s="1">
        <v>-468.65</v>
      </c>
      <c r="D32" s="1">
        <v>-427.45</v>
      </c>
      <c r="E32" s="1">
        <v>-585.04</v>
      </c>
      <c r="F32" s="1">
        <v>-645.8100000000001</v>
      </c>
      <c r="G32" s="1">
        <v>-632.4200000000001</v>
      </c>
      <c r="H32" s="1">
        <v>-562.38</v>
      </c>
      <c r="I32" s="1">
        <v>-1030.0</v>
      </c>
      <c r="J32" s="1">
        <v>-905.37</v>
      </c>
      <c r="K32" s="1">
        <v>-1024.85</v>
      </c>
      <c r="L32" s="2"/>
      <c r="M32" s="2"/>
      <c r="N32" s="2"/>
      <c r="O32" s="2"/>
      <c r="P32" s="2"/>
      <c r="Q32" s="2"/>
      <c r="R32" s="2"/>
      <c r="S32" s="2"/>
      <c r="T32" s="2"/>
      <c r="U32" s="2"/>
      <c r="V32" s="2"/>
      <c r="W32" s="2"/>
      <c r="X32" s="2"/>
      <c r="Y32" s="2"/>
      <c r="Z32" s="2"/>
    </row>
    <row r="33" ht="15.75" customHeight="1">
      <c r="A33" s="1" t="s">
        <v>168</v>
      </c>
      <c r="B33" s="1">
        <v>2410.2</v>
      </c>
      <c r="C33" s="1">
        <v>3625.6</v>
      </c>
      <c r="D33" s="1">
        <v>3646.2</v>
      </c>
      <c r="E33" s="1">
        <v>3759.5</v>
      </c>
      <c r="F33" s="1">
        <v>4532.0</v>
      </c>
      <c r="G33" s="1">
        <v>4985.2</v>
      </c>
      <c r="H33" s="1">
        <v>2770.7</v>
      </c>
      <c r="I33" s="1">
        <v>6015.2</v>
      </c>
      <c r="J33" s="1">
        <v>5603.2</v>
      </c>
      <c r="K33" s="1">
        <v>6540.5</v>
      </c>
      <c r="L33" s="2"/>
      <c r="M33" s="2"/>
      <c r="N33" s="2"/>
      <c r="O33" s="2"/>
      <c r="P33" s="2"/>
      <c r="Q33" s="2"/>
      <c r="R33" s="2"/>
      <c r="S33" s="2"/>
      <c r="T33" s="2"/>
      <c r="U33" s="2"/>
      <c r="V33" s="2"/>
      <c r="W33" s="2"/>
      <c r="X33" s="2"/>
      <c r="Y33" s="2"/>
      <c r="Z33" s="2"/>
    </row>
    <row r="34" ht="15.75" customHeight="1">
      <c r="A34" s="1" t="s">
        <v>169</v>
      </c>
      <c r="B34" s="1">
        <v>227.63</v>
      </c>
      <c r="C34" s="1">
        <v>363.59</v>
      </c>
      <c r="D34" s="1">
        <v>488.22</v>
      </c>
      <c r="E34" s="1">
        <v>467.62</v>
      </c>
      <c r="F34" s="1">
        <v>456.29</v>
      </c>
      <c r="G34" s="1">
        <v>604.61</v>
      </c>
      <c r="H34" s="1">
        <v>384.19</v>
      </c>
      <c r="I34" s="1">
        <v>363.59</v>
      </c>
      <c r="J34" s="1">
        <v>424.36</v>
      </c>
      <c r="K34" s="1">
        <v>471.74</v>
      </c>
      <c r="L34" s="2"/>
      <c r="M34" s="2"/>
      <c r="N34" s="2"/>
      <c r="O34" s="2"/>
      <c r="P34" s="2"/>
      <c r="Q34" s="2"/>
      <c r="R34" s="2"/>
      <c r="S34" s="2"/>
      <c r="T34" s="2"/>
      <c r="U34" s="2"/>
      <c r="V34" s="2"/>
      <c r="W34" s="2"/>
      <c r="X34" s="2"/>
      <c r="Y34" s="2"/>
      <c r="Z34" s="2"/>
    </row>
    <row r="35" ht="15.75" customHeight="1">
      <c r="A35" s="1" t="s">
        <v>170</v>
      </c>
      <c r="B35" s="1">
        <v>2183.6</v>
      </c>
      <c r="C35" s="1">
        <v>3254.8</v>
      </c>
      <c r="D35" s="1">
        <v>3162.1</v>
      </c>
      <c r="E35" s="1">
        <v>3296.0</v>
      </c>
      <c r="F35" s="1">
        <v>4078.8</v>
      </c>
      <c r="G35" s="1">
        <v>4387.8</v>
      </c>
      <c r="H35" s="1">
        <v>2389.6</v>
      </c>
      <c r="I35" s="1">
        <v>5654.7</v>
      </c>
      <c r="J35" s="1">
        <v>5170.6</v>
      </c>
      <c r="K35" s="1">
        <v>6066.7</v>
      </c>
      <c r="L35" s="2"/>
      <c r="M35" s="2"/>
      <c r="N35" s="2"/>
      <c r="O35" s="2"/>
      <c r="P35" s="2"/>
      <c r="Q35" s="2"/>
      <c r="R35" s="2"/>
      <c r="S35" s="2"/>
      <c r="T35" s="2"/>
      <c r="U35" s="2"/>
      <c r="V35" s="2"/>
      <c r="W35" s="2"/>
      <c r="X35" s="2"/>
      <c r="Y35" s="2"/>
      <c r="Z35" s="2"/>
    </row>
    <row r="36" ht="15.75" customHeight="1">
      <c r="A36" s="1" t="s">
        <v>171</v>
      </c>
      <c r="B36" s="1">
        <v>2183.6</v>
      </c>
      <c r="C36" s="1">
        <v>3275.4</v>
      </c>
      <c r="D36" s="1">
        <v>1812.8</v>
      </c>
      <c r="E36" s="1">
        <v>3275.4</v>
      </c>
      <c r="F36" s="1">
        <v>4078.8</v>
      </c>
      <c r="G36" s="1">
        <v>4429.0</v>
      </c>
      <c r="H36" s="1">
        <v>2616.2</v>
      </c>
      <c r="I36" s="1">
        <v>5654.7</v>
      </c>
      <c r="J36" s="1">
        <v>5057.3</v>
      </c>
      <c r="K36" s="1">
        <v>6066.7</v>
      </c>
      <c r="L36" s="2"/>
      <c r="M36" s="2"/>
      <c r="N36" s="2"/>
      <c r="O36" s="2"/>
      <c r="P36" s="2"/>
      <c r="Q36" s="2"/>
      <c r="R36" s="2"/>
      <c r="S36" s="2"/>
      <c r="T36" s="2"/>
      <c r="U36" s="2"/>
      <c r="V36" s="2"/>
      <c r="W36" s="2"/>
      <c r="X36" s="2"/>
      <c r="Y36" s="2"/>
      <c r="Z36" s="2"/>
    </row>
    <row r="37" ht="15.75" customHeight="1">
      <c r="A37" s="1" t="s">
        <v>172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t="s">
        <v>174</v>
      </c>
      <c r="C38" s="1" t="s">
        <v>175</v>
      </c>
      <c r="D38" s="1" t="s">
        <v>176</v>
      </c>
      <c r="E38" s="1" t="s">
        <v>176</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183</v>
      </c>
      <c r="B39" s="1" t="s">
        <v>184</v>
      </c>
      <c r="C39" s="1" t="s">
        <v>185</v>
      </c>
      <c r="D39" s="1" t="s">
        <v>186</v>
      </c>
      <c r="E39" s="1" t="s">
        <v>176</v>
      </c>
      <c r="F39" s="1" t="s">
        <v>177</v>
      </c>
      <c r="G39" s="1" t="s">
        <v>187</v>
      </c>
      <c r="H39" s="1" t="s">
        <v>188</v>
      </c>
      <c r="I39" s="1" t="s">
        <v>189</v>
      </c>
      <c r="J39" s="1" t="s">
        <v>190</v>
      </c>
      <c r="K39" s="1" t="s">
        <v>182</v>
      </c>
      <c r="L39" s="2"/>
      <c r="M39" s="2"/>
      <c r="N39" s="2"/>
      <c r="O39" s="2"/>
      <c r="P39" s="2"/>
      <c r="Q39" s="2"/>
      <c r="R39" s="2"/>
      <c r="S39" s="2"/>
      <c r="T39" s="2"/>
      <c r="U39" s="2"/>
      <c r="V39" s="2"/>
      <c r="W39" s="2"/>
      <c r="X39" s="2"/>
      <c r="Y39" s="2"/>
      <c r="Z39" s="2"/>
    </row>
    <row r="40" ht="15.75" customHeight="1">
      <c r="A40" s="1" t="s">
        <v>191</v>
      </c>
      <c r="B40" s="1">
        <v>2540.0</v>
      </c>
      <c r="C40" s="1">
        <v>2610.0</v>
      </c>
      <c r="D40" s="1">
        <v>2740.0</v>
      </c>
      <c r="E40" s="1">
        <v>2840.0</v>
      </c>
      <c r="F40" s="1">
        <v>2850.0</v>
      </c>
      <c r="G40" s="1">
        <v>2870.0</v>
      </c>
      <c r="H40" s="1">
        <v>2890.0</v>
      </c>
      <c r="I40" s="1">
        <v>2990.0</v>
      </c>
      <c r="J40" s="1">
        <v>2990.0</v>
      </c>
      <c r="K40" s="1">
        <v>3030.0</v>
      </c>
      <c r="L40" s="2"/>
      <c r="M40" s="2"/>
      <c r="N40" s="2"/>
      <c r="O40" s="2"/>
      <c r="P40" s="2"/>
      <c r="Q40" s="2"/>
      <c r="R40" s="2"/>
      <c r="S40" s="2"/>
      <c r="T40" s="2"/>
      <c r="U40" s="2"/>
      <c r="V40" s="2"/>
      <c r="W40" s="2"/>
      <c r="X40" s="2"/>
      <c r="Y40" s="2"/>
      <c r="Z40" s="2"/>
    </row>
    <row r="41" ht="15.75" customHeight="1">
      <c r="A41" s="1" t="s">
        <v>192</v>
      </c>
      <c r="B41" s="1" t="s">
        <v>174</v>
      </c>
      <c r="C41" s="1" t="s">
        <v>175</v>
      </c>
      <c r="D41" s="1" t="s">
        <v>176</v>
      </c>
      <c r="E41" s="1" t="s">
        <v>176</v>
      </c>
      <c r="F41" s="1" t="s">
        <v>177</v>
      </c>
      <c r="G41" s="1" t="s">
        <v>178</v>
      </c>
      <c r="H41" s="1" t="s">
        <v>179</v>
      </c>
      <c r="I41" s="1" t="s">
        <v>189</v>
      </c>
      <c r="J41" s="1" t="s">
        <v>181</v>
      </c>
      <c r="K41" s="1" t="s">
        <v>182</v>
      </c>
      <c r="L41" s="2"/>
      <c r="M41" s="2"/>
      <c r="N41" s="2"/>
      <c r="O41" s="2"/>
      <c r="P41" s="2"/>
      <c r="Q41" s="2"/>
      <c r="R41" s="2"/>
      <c r="S41" s="2"/>
      <c r="T41" s="2"/>
      <c r="U41" s="2"/>
      <c r="V41" s="2"/>
      <c r="W41" s="2"/>
      <c r="X41" s="2"/>
      <c r="Y41" s="2"/>
      <c r="Z41" s="2"/>
    </row>
    <row r="42" ht="15.75" customHeight="1">
      <c r="A42" s="1" t="s">
        <v>193</v>
      </c>
      <c r="B42" s="1" t="s">
        <v>184</v>
      </c>
      <c r="C42" s="1" t="s">
        <v>185</v>
      </c>
      <c r="D42" s="1" t="s">
        <v>186</v>
      </c>
      <c r="E42" s="1" t="s">
        <v>176</v>
      </c>
      <c r="F42" s="1" t="s">
        <v>177</v>
      </c>
      <c r="G42" s="1" t="s">
        <v>187</v>
      </c>
      <c r="H42" s="1" t="s">
        <v>188</v>
      </c>
      <c r="I42" s="1" t="s">
        <v>189</v>
      </c>
      <c r="J42" s="1" t="s">
        <v>190</v>
      </c>
      <c r="K42" s="1" t="s">
        <v>182</v>
      </c>
      <c r="L42" s="2"/>
      <c r="M42" s="2"/>
      <c r="N42" s="2"/>
      <c r="O42" s="2"/>
      <c r="P42" s="2"/>
      <c r="Q42" s="2"/>
      <c r="R42" s="2"/>
      <c r="S42" s="2"/>
      <c r="T42" s="2"/>
      <c r="U42" s="2"/>
      <c r="V42" s="2"/>
      <c r="W42" s="2"/>
      <c r="X42" s="2"/>
      <c r="Y42" s="2"/>
      <c r="Z42" s="2"/>
    </row>
    <row r="43" ht="15.75" customHeight="1">
      <c r="A43" s="1" t="s">
        <v>194</v>
      </c>
      <c r="B43" s="1">
        <v>2540.0</v>
      </c>
      <c r="C43" s="1">
        <v>2610.0</v>
      </c>
      <c r="D43" s="1">
        <v>2740.0</v>
      </c>
      <c r="E43" s="1">
        <v>2840.0</v>
      </c>
      <c r="F43" s="1">
        <v>2850.0</v>
      </c>
      <c r="G43" s="1">
        <v>2870.0</v>
      </c>
      <c r="H43" s="1">
        <v>2890.0</v>
      </c>
      <c r="I43" s="1">
        <v>2990.0</v>
      </c>
      <c r="J43" s="1">
        <v>2990.0</v>
      </c>
      <c r="K43" s="1">
        <v>3030.0</v>
      </c>
      <c r="L43" s="2"/>
      <c r="M43" s="2"/>
      <c r="N43" s="2"/>
      <c r="O43" s="2"/>
      <c r="P43" s="2"/>
      <c r="Q43" s="2"/>
      <c r="R43" s="2"/>
      <c r="S43" s="2"/>
      <c r="T43" s="2"/>
      <c r="U43" s="2"/>
      <c r="V43" s="2"/>
      <c r="W43" s="2"/>
      <c r="X43" s="2"/>
      <c r="Y43" s="2"/>
      <c r="Z43" s="2"/>
    </row>
    <row r="44" ht="15.75" customHeight="1">
      <c r="A44" s="1" t="s">
        <v>195</v>
      </c>
      <c r="B44" s="1" t="s">
        <v>186</v>
      </c>
      <c r="C44" s="1" t="s">
        <v>176</v>
      </c>
      <c r="D44" s="1" t="s">
        <v>196</v>
      </c>
      <c r="E44" s="1" t="s">
        <v>197</v>
      </c>
      <c r="F44" s="1" t="s">
        <v>198</v>
      </c>
      <c r="G44" s="1" t="s">
        <v>175</v>
      </c>
      <c r="H44" s="1">
        <v>1.0</v>
      </c>
      <c r="I44" s="1" t="s">
        <v>199</v>
      </c>
      <c r="J44" s="1" t="s">
        <v>200</v>
      </c>
      <c r="K44" s="1" t="s">
        <v>190</v>
      </c>
      <c r="L44" s="2"/>
      <c r="M44" s="2"/>
      <c r="N44" s="2"/>
      <c r="O44" s="2"/>
      <c r="P44" s="2"/>
      <c r="Q44" s="2"/>
      <c r="R44" s="2"/>
      <c r="S44" s="2"/>
      <c r="T44" s="2"/>
      <c r="U44" s="2"/>
      <c r="V44" s="2"/>
      <c r="W44" s="2"/>
      <c r="X44" s="2"/>
      <c r="Y44" s="2"/>
      <c r="Z44" s="2"/>
    </row>
    <row r="45" ht="15.75" customHeight="1">
      <c r="A45" s="1" t="s">
        <v>201</v>
      </c>
      <c r="B45" s="1" t="s">
        <v>186</v>
      </c>
      <c r="C45" s="1" t="s">
        <v>176</v>
      </c>
      <c r="D45" s="1" t="s">
        <v>196</v>
      </c>
      <c r="E45" s="1" t="s">
        <v>197</v>
      </c>
      <c r="F45" s="1" t="s">
        <v>198</v>
      </c>
      <c r="G45" s="1" t="s">
        <v>175</v>
      </c>
      <c r="H45" s="1">
        <v>1.0</v>
      </c>
      <c r="I45" s="1" t="s">
        <v>199</v>
      </c>
      <c r="J45" s="1" t="s">
        <v>200</v>
      </c>
      <c r="K45" s="1" t="s">
        <v>190</v>
      </c>
      <c r="L45" s="2"/>
      <c r="M45" s="2"/>
      <c r="N45" s="2"/>
      <c r="O45" s="2"/>
      <c r="P45" s="2"/>
      <c r="Q45" s="2"/>
      <c r="R45" s="2"/>
      <c r="S45" s="2"/>
      <c r="T45" s="2"/>
      <c r="U45" s="2"/>
      <c r="V45" s="2"/>
      <c r="W45" s="2"/>
      <c r="X45" s="2"/>
      <c r="Y45" s="2"/>
      <c r="Z45" s="2"/>
    </row>
    <row r="46" ht="15.75" customHeight="1">
      <c r="A46" s="1" t="s">
        <v>202</v>
      </c>
      <c r="B46" s="1" t="s">
        <v>203</v>
      </c>
      <c r="C46" s="1" t="s">
        <v>204</v>
      </c>
      <c r="D46" s="1" t="s">
        <v>204</v>
      </c>
      <c r="E46" s="1" t="s">
        <v>205</v>
      </c>
      <c r="F46" s="1" t="s">
        <v>206</v>
      </c>
      <c r="G46" s="1">
        <v>0.0</v>
      </c>
      <c r="H46" s="1" t="s">
        <v>179</v>
      </c>
      <c r="I46" s="1" t="s">
        <v>207</v>
      </c>
      <c r="J46" s="1" t="s">
        <v>207</v>
      </c>
      <c r="K46" s="1" t="s">
        <v>207</v>
      </c>
      <c r="L46" s="2"/>
      <c r="M46" s="2"/>
      <c r="N46" s="2"/>
      <c r="O46" s="2"/>
      <c r="P46" s="2"/>
      <c r="Q46" s="2"/>
      <c r="R46" s="2"/>
      <c r="S46" s="2"/>
      <c r="T46" s="2"/>
      <c r="U46" s="2"/>
      <c r="V46" s="2"/>
      <c r="W46" s="2"/>
      <c r="X46" s="2"/>
      <c r="Y46" s="2"/>
      <c r="Z46" s="2"/>
    </row>
    <row r="47" ht="15.75" customHeight="1">
      <c r="A47" s="1" t="s">
        <v>208</v>
      </c>
      <c r="B47" s="1">
        <v>0.0</v>
      </c>
      <c r="C47" s="1">
        <v>0.0</v>
      </c>
      <c r="D47" s="1" t="s">
        <v>209</v>
      </c>
      <c r="E47" s="1" t="s">
        <v>210</v>
      </c>
      <c r="F47" s="1" t="s">
        <v>211</v>
      </c>
      <c r="G47" s="1" t="s">
        <v>212</v>
      </c>
      <c r="H47" s="1" t="s">
        <v>213</v>
      </c>
      <c r="I47" s="1" t="s">
        <v>214</v>
      </c>
      <c r="J47" s="1" t="s">
        <v>215</v>
      </c>
      <c r="K47" s="1" t="s">
        <v>216</v>
      </c>
      <c r="L47" s="2"/>
      <c r="M47" s="2"/>
      <c r="N47" s="2"/>
      <c r="O47" s="2"/>
      <c r="P47" s="2"/>
      <c r="Q47" s="2"/>
      <c r="R47" s="2"/>
      <c r="S47" s="2"/>
      <c r="T47" s="2"/>
      <c r="U47" s="2"/>
      <c r="V47" s="2"/>
      <c r="W47" s="2"/>
      <c r="X47" s="2"/>
      <c r="Y47" s="2"/>
      <c r="Z47" s="2"/>
    </row>
    <row r="48" ht="15.75" customHeight="1">
      <c r="A48" s="1" t="s">
        <v>217</v>
      </c>
      <c r="B48" s="1" t="s">
        <v>218</v>
      </c>
      <c r="C48" s="1" t="s">
        <v>218</v>
      </c>
      <c r="D48" s="1" t="s">
        <v>218</v>
      </c>
      <c r="E48" s="1" t="s">
        <v>218</v>
      </c>
      <c r="F48" s="1" t="s">
        <v>218</v>
      </c>
      <c r="G48" s="1" t="s">
        <v>218</v>
      </c>
      <c r="H48" s="1" t="s">
        <v>218</v>
      </c>
      <c r="I48" s="1" t="s">
        <v>218</v>
      </c>
      <c r="J48" s="1" t="s">
        <v>218</v>
      </c>
      <c r="K48" s="1" t="s">
        <v>218</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219</v>
      </c>
      <c r="B50" s="1" t="s">
        <v>220</v>
      </c>
      <c r="C50" s="1" t="s">
        <v>221</v>
      </c>
      <c r="D50" s="1" t="s">
        <v>209</v>
      </c>
      <c r="E50" s="1" t="s">
        <v>222</v>
      </c>
      <c r="F50" s="1" t="s">
        <v>223</v>
      </c>
      <c r="G50" s="1" t="s">
        <v>224</v>
      </c>
      <c r="H50" s="1" t="s">
        <v>225</v>
      </c>
      <c r="I50" s="1" t="s">
        <v>226</v>
      </c>
      <c r="J50" s="1" t="s">
        <v>227</v>
      </c>
      <c r="K50" s="1" t="s">
        <v>228</v>
      </c>
      <c r="L50" s="2"/>
      <c r="M50" s="2"/>
      <c r="N50" s="2"/>
      <c r="O50" s="2"/>
      <c r="P50" s="2"/>
      <c r="Q50" s="2"/>
      <c r="R50" s="2"/>
      <c r="S50" s="2"/>
      <c r="T50" s="2"/>
      <c r="U50" s="2"/>
      <c r="V50" s="2"/>
      <c r="W50" s="2"/>
      <c r="X50" s="2"/>
      <c r="Y50" s="2"/>
      <c r="Z50" s="2"/>
    </row>
    <row r="51" ht="15.75" customHeight="1">
      <c r="A51" s="1" t="s">
        <v>229</v>
      </c>
      <c r="B51" s="1">
        <v>-136.99</v>
      </c>
      <c r="C51" s="1">
        <v>1112.4</v>
      </c>
      <c r="D51" s="1">
        <v>260.59</v>
      </c>
      <c r="E51" s="1">
        <v>1689.2</v>
      </c>
      <c r="F51" s="1">
        <v>1349.3</v>
      </c>
      <c r="G51" s="1">
        <v>477.92</v>
      </c>
      <c r="H51" s="1">
        <v>1421.4</v>
      </c>
      <c r="I51" s="1">
        <v>1524.4</v>
      </c>
      <c r="J51" s="1">
        <v>1318.4</v>
      </c>
      <c r="K51" s="1">
        <v>1617.1</v>
      </c>
      <c r="L51" s="2"/>
      <c r="M51" s="2"/>
      <c r="N51" s="2"/>
      <c r="O51" s="2"/>
      <c r="P51" s="2"/>
      <c r="Q51" s="2"/>
      <c r="R51" s="2"/>
      <c r="S51" s="2"/>
      <c r="T51" s="2"/>
      <c r="U51" s="2"/>
      <c r="V51" s="2"/>
      <c r="W51" s="2"/>
      <c r="X51" s="2"/>
      <c r="Y51" s="2"/>
      <c r="Z51" s="2"/>
    </row>
    <row r="52" ht="15.75" customHeight="1">
      <c r="A52" s="1" t="s">
        <v>230</v>
      </c>
      <c r="B52" s="1">
        <v>620.0600000000001</v>
      </c>
      <c r="C52" s="1">
        <v>-190.55</v>
      </c>
      <c r="D52" s="1">
        <v>455.26</v>
      </c>
      <c r="E52" s="1">
        <v>96.82000000000001</v>
      </c>
      <c r="F52" s="1">
        <v>9.27</v>
      </c>
      <c r="G52" s="1">
        <v>44.29</v>
      </c>
      <c r="H52" s="1">
        <v>-261.62</v>
      </c>
      <c r="I52" s="1">
        <v>-255.44</v>
      </c>
      <c r="J52" s="1">
        <v>390.37</v>
      </c>
      <c r="K52" s="1">
        <v>650.96</v>
      </c>
      <c r="L52" s="2"/>
      <c r="M52" s="2"/>
      <c r="N52" s="2"/>
      <c r="O52" s="2"/>
      <c r="P52" s="2"/>
      <c r="Q52" s="2"/>
      <c r="R52" s="2"/>
      <c r="S52" s="2"/>
      <c r="T52" s="2"/>
      <c r="U52" s="2"/>
      <c r="V52" s="2"/>
      <c r="W52" s="2"/>
      <c r="X52" s="2"/>
      <c r="Y52" s="2"/>
      <c r="Z52" s="2"/>
    </row>
    <row r="53" ht="15.75" customHeight="1">
      <c r="A53" s="1" t="s">
        <v>231</v>
      </c>
      <c r="B53" s="1">
        <v>1668.6</v>
      </c>
      <c r="C53" s="1">
        <v>2997.3</v>
      </c>
      <c r="D53" s="1">
        <v>2173.3</v>
      </c>
      <c r="E53" s="1">
        <v>3306.3</v>
      </c>
      <c r="F53" s="1">
        <v>3481.4</v>
      </c>
      <c r="G53" s="1">
        <v>3574.1</v>
      </c>
      <c r="H53" s="1">
        <v>2976.7</v>
      </c>
      <c r="I53" s="1">
        <v>3862.5</v>
      </c>
      <c r="J53" s="1">
        <v>4212.7</v>
      </c>
      <c r="K53" s="1">
        <v>5119.1</v>
      </c>
      <c r="L53" s="2"/>
      <c r="M53" s="2"/>
      <c r="N53" s="2"/>
      <c r="O53" s="2"/>
      <c r="P53" s="2"/>
      <c r="Q53" s="2"/>
      <c r="R53" s="2"/>
      <c r="S53" s="2"/>
      <c r="T53" s="2"/>
      <c r="U53" s="2"/>
      <c r="V53" s="2"/>
      <c r="W53" s="2"/>
      <c r="X53" s="2"/>
      <c r="Y53" s="2"/>
      <c r="Z53" s="2"/>
    </row>
    <row r="54" ht="15.75" customHeight="1">
      <c r="A54" s="1" t="s">
        <v>232</v>
      </c>
      <c r="B54" s="1">
        <v>24.72</v>
      </c>
      <c r="C54" s="1">
        <v>18.54</v>
      </c>
      <c r="D54" s="1">
        <v>17.51</v>
      </c>
      <c r="E54" s="1">
        <v>14.42</v>
      </c>
      <c r="F54" s="1">
        <v>11.33</v>
      </c>
      <c r="G54" s="1">
        <v>11.33</v>
      </c>
      <c r="H54" s="1">
        <v>10.3</v>
      </c>
      <c r="I54" s="1">
        <v>4.12</v>
      </c>
      <c r="J54" s="1">
        <v>4.12</v>
      </c>
      <c r="K54" s="1">
        <v>10.3</v>
      </c>
      <c r="L54" s="2"/>
      <c r="M54" s="2"/>
      <c r="N54" s="2"/>
      <c r="O54" s="2"/>
      <c r="P54" s="2"/>
      <c r="Q54" s="2"/>
      <c r="R54" s="2"/>
      <c r="S54" s="2"/>
      <c r="T54" s="2"/>
      <c r="U54" s="2"/>
      <c r="V54" s="2"/>
      <c r="W54" s="2"/>
      <c r="X54" s="2"/>
      <c r="Y54" s="2"/>
      <c r="Z54" s="2"/>
    </row>
    <row r="55" ht="15.75" customHeight="1">
      <c r="A55" s="1" t="s">
        <v>233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234</v>
      </c>
      <c r="B56" s="1">
        <v>54.59</v>
      </c>
      <c r="C56" s="1">
        <v>57.68</v>
      </c>
      <c r="D56" s="1">
        <v>56.65</v>
      </c>
      <c r="E56" s="1">
        <v>57.68</v>
      </c>
      <c r="F56" s="1">
        <v>59.74</v>
      </c>
      <c r="G56" s="1">
        <v>52.53</v>
      </c>
      <c r="H56" s="1">
        <v>72.10000000000001</v>
      </c>
      <c r="I56" s="1">
        <v>61.8</v>
      </c>
      <c r="J56" s="1">
        <v>62.83</v>
      </c>
      <c r="K56" s="1">
        <v>88.58</v>
      </c>
      <c r="L56" s="2"/>
      <c r="M56" s="2"/>
      <c r="N56" s="2"/>
      <c r="O56" s="2"/>
      <c r="P56" s="2"/>
      <c r="Q56" s="2"/>
      <c r="R56" s="2"/>
      <c r="S56" s="2"/>
      <c r="T56" s="2"/>
      <c r="U56" s="2"/>
      <c r="V56" s="2"/>
      <c r="W56" s="2"/>
      <c r="X56" s="2"/>
      <c r="Y56" s="2"/>
      <c r="Z56" s="2"/>
    </row>
    <row r="57" ht="15.75" customHeight="1">
      <c r="A57" s="1" t="s">
        <v>235</v>
      </c>
      <c r="B57" s="1">
        <v>54.59</v>
      </c>
      <c r="C57" s="1">
        <v>57.68</v>
      </c>
      <c r="D57" s="1">
        <v>56.65</v>
      </c>
      <c r="E57" s="1">
        <v>57.68</v>
      </c>
      <c r="F57" s="1">
        <v>59.74</v>
      </c>
      <c r="G57" s="1">
        <v>52.53</v>
      </c>
      <c r="H57" s="1">
        <v>72.10000000000001</v>
      </c>
      <c r="I57" s="1">
        <v>61.8</v>
      </c>
      <c r="J57" s="1">
        <v>62.83</v>
      </c>
      <c r="K57" s="1">
        <v>88.58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242</v>
      </c>
      <c r="H3" s="1" t="s">
        <v>243</v>
      </c>
      <c r="I3" s="1" t="s">
        <v>244</v>
      </c>
      <c r="J3" s="1" t="s">
        <v>245</v>
      </c>
      <c r="K3" s="1" t="s">
        <v>244</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v>-2987.0</v>
      </c>
      <c r="C6" s="1">
        <v>-2472.0</v>
      </c>
      <c r="D6" s="1">
        <v>-2873.7</v>
      </c>
      <c r="E6" s="1">
        <v>-2884.0</v>
      </c>
      <c r="F6" s="1">
        <v>-2255.7</v>
      </c>
      <c r="G6" s="1">
        <v>-2152.7</v>
      </c>
      <c r="H6" s="1">
        <v>-4738.0</v>
      </c>
      <c r="I6" s="1">
        <v>-1781.9</v>
      </c>
      <c r="J6" s="1">
        <v>-2080.6</v>
      </c>
      <c r="K6" s="1">
        <v>-1493.5</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v>77.25</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v>29.87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336</v>
      </c>
      <c r="D14" s="1" t="s">
        <v>337</v>
      </c>
      <c r="E14" s="1" t="s">
        <v>338</v>
      </c>
      <c r="F14" s="1" t="s">
        <v>339</v>
      </c>
      <c r="G14" s="1" t="s">
        <v>340</v>
      </c>
      <c r="H14" s="1" t="s">
        <v>341</v>
      </c>
      <c r="I14" s="1" t="s">
        <v>342</v>
      </c>
      <c r="J14" s="1" t="s">
        <v>338</v>
      </c>
      <c r="K14" s="1" t="s">
        <v>343</v>
      </c>
      <c r="L14" s="2"/>
      <c r="M14" s="2"/>
      <c r="N14" s="2"/>
      <c r="O14" s="2"/>
      <c r="P14" s="2"/>
      <c r="Q14" s="2"/>
      <c r="R14" s="2"/>
      <c r="S14" s="2"/>
      <c r="T14" s="2"/>
      <c r="U14" s="2"/>
      <c r="V14" s="2"/>
      <c r="W14" s="2"/>
      <c r="X14" s="2"/>
      <c r="Y14" s="2"/>
      <c r="Z14" s="2"/>
    </row>
    <row r="15">
      <c r="A15" s="1" t="s">
        <v>344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345</v>
      </c>
      <c r="B16" s="1" t="s">
        <v>346</v>
      </c>
      <c r="C16" s="1" t="s">
        <v>347</v>
      </c>
      <c r="D16" s="1" t="s">
        <v>264</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207</v>
      </c>
      <c r="D17" s="1" t="s">
        <v>357</v>
      </c>
      <c r="E17" s="1" t="s">
        <v>358</v>
      </c>
      <c r="F17" s="1" t="s">
        <v>174</v>
      </c>
      <c r="G17" s="1" t="s">
        <v>196</v>
      </c>
      <c r="H17" s="1" t="s">
        <v>359</v>
      </c>
      <c r="I17" s="1" t="s">
        <v>360</v>
      </c>
      <c r="J17" s="1" t="s">
        <v>186</v>
      </c>
      <c r="K17" s="1" t="s">
        <v>186</v>
      </c>
      <c r="L17" s="2"/>
      <c r="M17" s="2"/>
      <c r="N17" s="2"/>
      <c r="O17" s="2"/>
      <c r="P17" s="2"/>
      <c r="Q17" s="2"/>
      <c r="R17" s="2"/>
      <c r="S17" s="2"/>
      <c r="T17" s="2"/>
      <c r="U17" s="2"/>
      <c r="V17" s="2"/>
      <c r="W17" s="2"/>
      <c r="X17" s="2"/>
      <c r="Y17" s="2"/>
      <c r="Z17" s="2"/>
    </row>
    <row r="18">
      <c r="A18" s="1" t="s">
        <v>361</v>
      </c>
      <c r="B18" s="1" t="s">
        <v>356</v>
      </c>
      <c r="C18" s="1" t="s">
        <v>207</v>
      </c>
      <c r="D18" s="1" t="s">
        <v>357</v>
      </c>
      <c r="E18" s="1" t="s">
        <v>358</v>
      </c>
      <c r="F18" s="1" t="s">
        <v>174</v>
      </c>
      <c r="G18" s="1" t="s">
        <v>196</v>
      </c>
      <c r="H18" s="1" t="s">
        <v>359</v>
      </c>
      <c r="I18" s="1" t="s">
        <v>360</v>
      </c>
      <c r="J18" s="1" t="s">
        <v>186</v>
      </c>
      <c r="K18" s="1" t="s">
        <v>186</v>
      </c>
      <c r="L18" s="2"/>
      <c r="M18" s="2"/>
      <c r="N18" s="2"/>
      <c r="O18" s="2"/>
      <c r="P18" s="2"/>
      <c r="Q18" s="2"/>
      <c r="R18" s="2"/>
      <c r="S18" s="2"/>
      <c r="T18" s="2"/>
      <c r="U18" s="2"/>
      <c r="V18" s="2"/>
      <c r="W18" s="2"/>
      <c r="X18" s="2"/>
      <c r="Y18" s="2"/>
      <c r="Z18" s="2"/>
    </row>
    <row r="19">
      <c r="A19" s="1" t="s">
        <v>362</v>
      </c>
      <c r="B19" s="1" t="s">
        <v>346</v>
      </c>
      <c r="C19" s="1" t="s">
        <v>347</v>
      </c>
      <c r="D19" s="1" t="s">
        <v>264</v>
      </c>
      <c r="E19" s="1" t="s">
        <v>348</v>
      </c>
      <c r="F19" s="1" t="s">
        <v>349</v>
      </c>
      <c r="G19" s="1" t="s">
        <v>350</v>
      </c>
      <c r="H19" s="1" t="s">
        <v>351</v>
      </c>
      <c r="I19" s="1" t="s">
        <v>352</v>
      </c>
      <c r="J19" s="1" t="s">
        <v>353</v>
      </c>
      <c r="K19" s="1" t="s">
        <v>354</v>
      </c>
      <c r="L19" s="2"/>
      <c r="M19" s="2"/>
      <c r="N19" s="2"/>
      <c r="O19" s="2"/>
      <c r="P19" s="2"/>
      <c r="Q19" s="2"/>
      <c r="R19" s="2"/>
      <c r="S19" s="2"/>
      <c r="T19" s="2"/>
      <c r="U19" s="2"/>
      <c r="V19" s="2"/>
      <c r="W19" s="2"/>
      <c r="X19" s="2"/>
      <c r="Y19" s="2"/>
      <c r="Z19" s="2"/>
    </row>
    <row r="20">
      <c r="A20" s="1" t="s">
        <v>363</v>
      </c>
      <c r="B20" s="1" t="s">
        <v>364</v>
      </c>
      <c r="C20" s="1" t="s">
        <v>365</v>
      </c>
      <c r="D20" s="1" t="s">
        <v>366</v>
      </c>
      <c r="E20" s="1" t="s">
        <v>367</v>
      </c>
      <c r="F20" s="1" t="s">
        <v>368</v>
      </c>
      <c r="G20" s="1" t="s">
        <v>308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v>-6.18</v>
      </c>
      <c r="C21" s="1">
        <v>-5.15</v>
      </c>
      <c r="D21" s="1">
        <v>6.18</v>
      </c>
      <c r="E21" s="1">
        <v>-6.18</v>
      </c>
      <c r="F21" s="1">
        <v>12.36</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1">
        <v>-1.03</v>
      </c>
      <c r="C24" s="1">
        <v>0.0</v>
      </c>
      <c r="D24" s="1">
        <v>0.0</v>
      </c>
      <c r="E24" s="1">
        <v>0.0</v>
      </c>
      <c r="F24" s="1">
        <v>1.03</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414</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463</v>
      </c>
      <c r="D31" s="1" t="s">
        <v>464</v>
      </c>
      <c r="E31" s="1" t="s">
        <v>465</v>
      </c>
      <c r="F31" s="1" t="s">
        <v>463</v>
      </c>
      <c r="G31" s="1" t="s">
        <v>463</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1" t="s">
        <v>471</v>
      </c>
      <c r="C32" s="1" t="s">
        <v>472</v>
      </c>
      <c r="D32" s="1" t="s">
        <v>473</v>
      </c>
      <c r="E32" s="1" t="s">
        <v>474</v>
      </c>
      <c r="F32" s="1" t="s">
        <v>475</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484</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347</v>
      </c>
      <c r="L34" s="2"/>
      <c r="M34" s="2"/>
      <c r="N34" s="2"/>
      <c r="O34" s="2"/>
      <c r="P34" s="2"/>
      <c r="Q34" s="2"/>
      <c r="R34" s="2"/>
      <c r="S34" s="2"/>
      <c r="T34" s="2"/>
      <c r="U34" s="2"/>
      <c r="V34" s="2"/>
      <c r="W34" s="2"/>
      <c r="X34" s="2"/>
      <c r="Y34" s="2"/>
      <c r="Z34" s="2"/>
    </row>
    <row r="35" ht="15.75" customHeight="1">
      <c r="A35" s="1" t="s">
        <v>501</v>
      </c>
      <c r="B35" s="1" t="s">
        <v>380</v>
      </c>
      <c r="C35" s="1" t="s">
        <v>381</v>
      </c>
      <c r="D35" s="1" t="s">
        <v>382</v>
      </c>
      <c r="E35" s="1" t="s">
        <v>383</v>
      </c>
      <c r="F35" s="1" t="s">
        <v>384</v>
      </c>
      <c r="G35" s="1" t="s">
        <v>385</v>
      </c>
      <c r="H35" s="1" t="s">
        <v>386</v>
      </c>
      <c r="I35" s="1" t="s">
        <v>387</v>
      </c>
      <c r="J35" s="1" t="s">
        <v>388</v>
      </c>
      <c r="K35" s="1" t="s">
        <v>389</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514</v>
      </c>
      <c r="B38" s="1" t="s">
        <v>175</v>
      </c>
      <c r="C38" s="1" t="s">
        <v>515</v>
      </c>
      <c r="D38" s="1" t="s">
        <v>199</v>
      </c>
      <c r="E38" s="1" t="s">
        <v>178</v>
      </c>
      <c r="F38" s="1" t="s">
        <v>187</v>
      </c>
      <c r="G38" s="1" t="s">
        <v>516</v>
      </c>
      <c r="H38" s="1" t="s">
        <v>177</v>
      </c>
      <c r="I38" s="1" t="s">
        <v>517</v>
      </c>
      <c r="J38" s="1" t="s">
        <v>518</v>
      </c>
      <c r="K38" s="1" t="s">
        <v>175</v>
      </c>
      <c r="L38" s="2"/>
      <c r="M38" s="2"/>
      <c r="N38" s="2"/>
      <c r="O38" s="2"/>
      <c r="P38" s="2"/>
      <c r="Q38" s="2"/>
      <c r="R38" s="2"/>
      <c r="S38" s="2"/>
      <c r="T38" s="2"/>
      <c r="U38" s="2"/>
      <c r="V38" s="2"/>
      <c r="W38" s="2"/>
      <c r="X38" s="2"/>
      <c r="Y38" s="2"/>
      <c r="Z38" s="2"/>
    </row>
    <row r="39" ht="15.75" customHeight="1">
      <c r="A39" s="1" t="s">
        <v>519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t="s">
        <v>528</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536</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t="s">
        <v>554</v>
      </c>
      <c r="C43" s="1" t="s">
        <v>127</v>
      </c>
      <c r="D43" s="1" t="s">
        <v>555</v>
      </c>
      <c r="E43" s="1" t="s">
        <v>556</v>
      </c>
      <c r="F43" s="1" t="s">
        <v>557</v>
      </c>
      <c r="G43" s="1" t="s">
        <v>357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v>51.5</v>
      </c>
      <c r="D45" s="1" t="s">
        <v>575</v>
      </c>
      <c r="E45" s="1" t="s">
        <v>576</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349</v>
      </c>
      <c r="H46" s="1" t="s">
        <v>589</v>
      </c>
      <c r="I46" s="1" t="s">
        <v>590</v>
      </c>
      <c r="J46" s="1" t="s">
        <v>591</v>
      </c>
      <c r="K46" s="1">
        <v>23.69</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604</v>
      </c>
      <c r="E48" s="1">
        <v>5.15</v>
      </c>
      <c r="F48" s="1" t="s">
        <v>606</v>
      </c>
      <c r="G48" s="1">
        <v>0.0</v>
      </c>
      <c r="H48" s="1">
        <v>0.0</v>
      </c>
      <c r="I48" s="1" t="s">
        <v>607</v>
      </c>
      <c r="J48" s="1" t="s">
        <v>604</v>
      </c>
      <c r="K48" s="1" t="s">
        <v>604</v>
      </c>
      <c r="L48" s="2"/>
      <c r="M48" s="2"/>
      <c r="N48" s="2"/>
      <c r="O48" s="2"/>
      <c r="P48" s="2"/>
      <c r="Q48" s="2"/>
      <c r="R48" s="2"/>
      <c r="S48" s="2"/>
      <c r="T48" s="2"/>
      <c r="U48" s="2"/>
      <c r="V48" s="2"/>
      <c r="W48" s="2"/>
      <c r="X48" s="2"/>
      <c r="Y48" s="2"/>
      <c r="Z48" s="2"/>
    </row>
    <row r="49" ht="15.75" customHeight="1">
      <c r="A49" s="1" t="s">
        <v>608</v>
      </c>
      <c r="B49" s="1" t="s">
        <v>609</v>
      </c>
      <c r="C49" s="1" t="s">
        <v>258</v>
      </c>
      <c r="D49" s="1" t="s">
        <v>610</v>
      </c>
      <c r="E49" s="1" t="s">
        <v>611</v>
      </c>
      <c r="F49" s="1" t="s">
        <v>612</v>
      </c>
      <c r="G49" s="1" t="s">
        <v>613</v>
      </c>
      <c r="H49" s="1" t="s">
        <v>614</v>
      </c>
      <c r="I49" s="1" t="s">
        <v>615</v>
      </c>
      <c r="J49" s="1" t="s">
        <v>266</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529</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563</v>
      </c>
      <c r="C52" s="1" t="s">
        <v>639</v>
      </c>
      <c r="D52" s="1" t="s">
        <v>640</v>
      </c>
      <c r="E52" s="1" t="s">
        <v>641</v>
      </c>
      <c r="F52" s="1" t="s">
        <v>642</v>
      </c>
      <c r="G52" s="1" t="s">
        <v>643</v>
      </c>
      <c r="H52" s="1" t="s">
        <v>644</v>
      </c>
      <c r="I52" s="1" t="s">
        <v>645</v>
      </c>
      <c r="J52" s="1" t="s">
        <v>484</v>
      </c>
      <c r="K52" s="1" t="s">
        <v>646</v>
      </c>
      <c r="L52" s="2"/>
      <c r="M52" s="2"/>
      <c r="N52" s="2"/>
      <c r="O52" s="2"/>
      <c r="P52" s="2"/>
      <c r="Q52" s="2"/>
      <c r="R52" s="2"/>
      <c r="S52" s="2"/>
      <c r="T52" s="2"/>
      <c r="U52" s="2"/>
      <c r="V52" s="2"/>
      <c r="W52" s="2"/>
      <c r="X52" s="2"/>
      <c r="Y52" s="2"/>
      <c r="Z52" s="2"/>
    </row>
    <row r="53" ht="15.75" customHeight="1">
      <c r="A53" s="1" t="s">
        <v>647</v>
      </c>
      <c r="B53" s="1" t="s">
        <v>563</v>
      </c>
      <c r="C53" s="1" t="s">
        <v>639</v>
      </c>
      <c r="D53" s="1" t="s">
        <v>640</v>
      </c>
      <c r="E53" s="1" t="s">
        <v>641</v>
      </c>
      <c r="F53" s="1" t="s">
        <v>642</v>
      </c>
      <c r="G53" s="1" t="s">
        <v>643</v>
      </c>
      <c r="H53" s="1" t="s">
        <v>644</v>
      </c>
      <c r="I53" s="1" t="s">
        <v>645</v>
      </c>
      <c r="J53" s="1" t="s">
        <v>484</v>
      </c>
      <c r="K53" s="1" t="s">
        <v>646</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176</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413</v>
      </c>
      <c r="I57" s="1" t="s">
        <v>258</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613</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700</v>
      </c>
      <c r="B60" s="1" t="s">
        <v>701</v>
      </c>
      <c r="C60" s="1" t="s">
        <v>702</v>
      </c>
      <c r="D60" s="1" t="s">
        <v>652</v>
      </c>
      <c r="E60" s="1" t="s">
        <v>703</v>
      </c>
      <c r="F60" s="1" t="s">
        <v>704</v>
      </c>
      <c r="G60" s="1" t="s">
        <v>705</v>
      </c>
      <c r="H60" s="1" t="s">
        <v>515</v>
      </c>
      <c r="I60" s="1" t="s">
        <v>393</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713</v>
      </c>
      <c r="G61" s="1" t="s">
        <v>714</v>
      </c>
      <c r="H61" s="1" t="s">
        <v>715</v>
      </c>
      <c r="I61" s="1" t="s">
        <v>671</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v>5.15</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369</v>
      </c>
      <c r="D64" s="1" t="s">
        <v>741</v>
      </c>
      <c r="E64" s="1" t="s">
        <v>109</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221</v>
      </c>
      <c r="D65" s="1" t="s">
        <v>750</v>
      </c>
      <c r="E65" s="1" t="s">
        <v>751</v>
      </c>
      <c r="F65" s="1" t="s">
        <v>752</v>
      </c>
      <c r="G65" s="1" t="s">
        <v>753</v>
      </c>
      <c r="H65" s="1" t="s">
        <v>754</v>
      </c>
      <c r="I65" s="1" t="s">
        <v>755</v>
      </c>
      <c r="J65" s="1" t="s">
        <v>756</v>
      </c>
      <c r="K65" s="1" t="s">
        <v>272</v>
      </c>
      <c r="L65" s="2"/>
      <c r="M65" s="2"/>
      <c r="N65" s="2"/>
      <c r="O65" s="2"/>
      <c r="P65" s="2"/>
      <c r="Q65" s="2"/>
      <c r="R65" s="2"/>
      <c r="S65" s="2"/>
      <c r="T65" s="2"/>
      <c r="U65" s="2"/>
      <c r="V65" s="2"/>
      <c r="W65" s="2"/>
      <c r="X65" s="2"/>
      <c r="Y65" s="2"/>
      <c r="Z65" s="2"/>
    </row>
    <row r="66" ht="15.75" customHeight="1">
      <c r="A66" s="1" t="s">
        <v>757</v>
      </c>
      <c r="B66" s="1" t="s">
        <v>758</v>
      </c>
      <c r="C66" s="1" t="s">
        <v>759</v>
      </c>
      <c r="D66" s="1" t="s">
        <v>760</v>
      </c>
      <c r="E66" s="1" t="s">
        <v>761</v>
      </c>
      <c r="F66" s="1" t="s">
        <v>762</v>
      </c>
      <c r="G66" s="1" t="s">
        <v>763</v>
      </c>
      <c r="H66" s="1" t="s">
        <v>764</v>
      </c>
      <c r="I66" s="1" t="s">
        <v>765</v>
      </c>
      <c r="J66" s="1" t="s">
        <v>766</v>
      </c>
      <c r="K66" s="1" t="s">
        <v>667</v>
      </c>
      <c r="L66" s="2"/>
      <c r="M66" s="2"/>
      <c r="N66" s="2"/>
      <c r="O66" s="2"/>
      <c r="P66" s="2"/>
      <c r="Q66" s="2"/>
      <c r="R66" s="2"/>
      <c r="S66" s="2"/>
      <c r="T66" s="2"/>
      <c r="U66" s="2"/>
      <c r="V66" s="2"/>
      <c r="W66" s="2"/>
      <c r="X66" s="2"/>
      <c r="Y66" s="2"/>
      <c r="Z66" s="2"/>
    </row>
    <row r="67" ht="15.75" customHeight="1">
      <c r="A67" s="1" t="s">
        <v>767</v>
      </c>
      <c r="B67" s="1">
        <v>0.0</v>
      </c>
      <c r="C67" s="1" t="s">
        <v>768</v>
      </c>
      <c r="D67" s="1" t="s">
        <v>769</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v>0.0</v>
      </c>
      <c r="C68" s="1" t="s">
        <v>778</v>
      </c>
      <c r="D68" s="1" t="s">
        <v>778</v>
      </c>
      <c r="E68" s="1" t="s">
        <v>779</v>
      </c>
      <c r="F68" s="1" t="s">
        <v>780</v>
      </c>
      <c r="G68" s="1">
        <v>0.0</v>
      </c>
      <c r="H68" s="1" t="s">
        <v>781</v>
      </c>
      <c r="I68" s="1">
        <v>0.0</v>
      </c>
      <c r="J68" s="1" t="s">
        <v>782</v>
      </c>
      <c r="K68" s="1" t="s">
        <v>604</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791</v>
      </c>
      <c r="F71" s="1" t="s">
        <v>809</v>
      </c>
      <c r="G71" s="1" t="s">
        <v>810</v>
      </c>
      <c r="H71" s="1" t="s">
        <v>811</v>
      </c>
      <c r="I71" s="1" t="s">
        <v>492</v>
      </c>
      <c r="J71" s="1" t="s">
        <v>812</v>
      </c>
      <c r="K71" s="1" t="s">
        <v>813</v>
      </c>
      <c r="L71" s="2"/>
      <c r="M71" s="2"/>
      <c r="N71" s="2"/>
      <c r="O71" s="2"/>
      <c r="P71" s="2"/>
      <c r="Q71" s="2"/>
      <c r="R71" s="2"/>
      <c r="S71" s="2"/>
      <c r="T71" s="2"/>
      <c r="U71" s="2"/>
      <c r="V71" s="2"/>
      <c r="W71" s="2"/>
      <c r="X71" s="2"/>
      <c r="Y71" s="2"/>
      <c r="Z71" s="2"/>
    </row>
    <row r="72" ht="15.75" customHeight="1">
      <c r="A72" s="1" t="s">
        <v>814</v>
      </c>
      <c r="B72" s="1">
        <v>-3.09</v>
      </c>
      <c r="C72" s="1" t="s">
        <v>815</v>
      </c>
      <c r="D72" s="1" t="s">
        <v>816</v>
      </c>
      <c r="E72" s="1">
        <v>-1.03</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v>-3.09</v>
      </c>
      <c r="C73" s="1" t="s">
        <v>815</v>
      </c>
      <c r="D73" s="1" t="s">
        <v>816</v>
      </c>
      <c r="E73" s="1">
        <v>-1.03</v>
      </c>
      <c r="F73" s="1" t="s">
        <v>817</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824</v>
      </c>
      <c r="B74" s="1" t="s">
        <v>825</v>
      </c>
      <c r="C74" s="1" t="s">
        <v>244</v>
      </c>
      <c r="D74" s="1" t="s">
        <v>741</v>
      </c>
      <c r="E74" s="1" t="s">
        <v>575</v>
      </c>
      <c r="F74" s="1" t="s">
        <v>826</v>
      </c>
      <c r="G74" s="1" t="s">
        <v>827</v>
      </c>
      <c r="H74" s="1" t="s">
        <v>828</v>
      </c>
      <c r="I74" s="1" t="s">
        <v>829</v>
      </c>
      <c r="J74" s="1" t="s">
        <v>830</v>
      </c>
      <c r="K74" s="1" t="s">
        <v>790</v>
      </c>
      <c r="L74" s="2"/>
      <c r="M74" s="2"/>
      <c r="N74" s="2"/>
      <c r="O74" s="2"/>
      <c r="P74" s="2"/>
      <c r="Q74" s="2"/>
      <c r="R74" s="2"/>
      <c r="S74" s="2"/>
      <c r="T74" s="2"/>
      <c r="U74" s="2"/>
      <c r="V74" s="2"/>
      <c r="W74" s="2"/>
      <c r="X74" s="2"/>
      <c r="Y74" s="2"/>
      <c r="Z74" s="2"/>
    </row>
    <row r="75" ht="15.75" customHeight="1">
      <c r="A75" s="1" t="s">
        <v>831</v>
      </c>
      <c r="B75" s="1" t="s">
        <v>832</v>
      </c>
      <c r="C75" s="1" t="s">
        <v>811</v>
      </c>
      <c r="D75" s="1" t="s">
        <v>833</v>
      </c>
      <c r="E75" s="1" t="s">
        <v>834</v>
      </c>
      <c r="F75" s="1" t="s">
        <v>835</v>
      </c>
      <c r="G75" s="1" t="s">
        <v>836</v>
      </c>
      <c r="H75" s="1" t="s">
        <v>837</v>
      </c>
      <c r="I75" s="1" t="s">
        <v>838</v>
      </c>
      <c r="J75" s="1" t="s">
        <v>827</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214</v>
      </c>
      <c r="H76" s="1" t="s">
        <v>846</v>
      </c>
      <c r="I76" s="1" t="s">
        <v>247</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426</v>
      </c>
      <c r="F77" s="1" t="s">
        <v>853</v>
      </c>
      <c r="G77" s="1" t="s">
        <v>854</v>
      </c>
      <c r="H77" s="1" t="s">
        <v>247</v>
      </c>
      <c r="I77" s="1" t="s">
        <v>855</v>
      </c>
      <c r="J77" s="1" t="s">
        <v>856</v>
      </c>
      <c r="K77" s="1" t="s">
        <v>717</v>
      </c>
      <c r="L77" s="2"/>
      <c r="M77" s="2"/>
      <c r="N77" s="2"/>
      <c r="O77" s="2"/>
      <c r="P77" s="2"/>
      <c r="Q77" s="2"/>
      <c r="R77" s="2"/>
      <c r="S77" s="2"/>
      <c r="T77" s="2"/>
      <c r="U77" s="2"/>
      <c r="V77" s="2"/>
      <c r="W77" s="2"/>
      <c r="X77" s="2"/>
      <c r="Y77" s="2"/>
      <c r="Z77" s="2"/>
    </row>
    <row r="78" ht="15.75" customHeight="1">
      <c r="A78" s="1" t="s">
        <v>857</v>
      </c>
      <c r="B78" s="1" t="s">
        <v>858</v>
      </c>
      <c r="C78" s="1" t="s">
        <v>859</v>
      </c>
      <c r="D78" s="1" t="s">
        <v>860</v>
      </c>
      <c r="E78" s="1" t="s">
        <v>274</v>
      </c>
      <c r="F78" s="1" t="s">
        <v>861</v>
      </c>
      <c r="G78" s="1" t="s">
        <v>862</v>
      </c>
      <c r="H78" s="1" t="s">
        <v>712</v>
      </c>
      <c r="I78" s="1" t="s">
        <v>495</v>
      </c>
      <c r="J78" s="1" t="s">
        <v>863</v>
      </c>
      <c r="K78" s="1" t="s">
        <v>864</v>
      </c>
      <c r="L78" s="2"/>
      <c r="M78" s="2"/>
      <c r="N78" s="2"/>
      <c r="O78" s="2"/>
      <c r="P78" s="2"/>
      <c r="Q78" s="2"/>
      <c r="R78" s="2"/>
      <c r="S78" s="2"/>
      <c r="T78" s="2"/>
      <c r="U78" s="2"/>
      <c r="V78" s="2"/>
      <c r="W78" s="2"/>
      <c r="X78" s="2"/>
      <c r="Y78" s="2"/>
      <c r="Z78" s="2"/>
    </row>
    <row r="79" ht="15.75" customHeight="1">
      <c r="A79" s="1" t="s">
        <v>865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866</v>
      </c>
      <c r="B80" s="1" t="s">
        <v>867</v>
      </c>
      <c r="C80" s="1" t="s">
        <v>868</v>
      </c>
      <c r="D80" s="1" t="s">
        <v>869</v>
      </c>
      <c r="E80" s="1" t="s">
        <v>870</v>
      </c>
      <c r="F80" s="1" t="s">
        <v>871</v>
      </c>
      <c r="G80" s="1" t="s">
        <v>872</v>
      </c>
      <c r="H80" s="1" t="s">
        <v>526</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883</v>
      </c>
      <c r="I81" s="1" t="s">
        <v>884</v>
      </c>
      <c r="J81" s="1" t="s">
        <v>885</v>
      </c>
      <c r="K81" s="1" t="s">
        <v>598</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890</v>
      </c>
      <c r="F82" s="1" t="s">
        <v>891</v>
      </c>
      <c r="G82" s="1" t="s">
        <v>892</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t="s">
        <v>898</v>
      </c>
      <c r="C83" s="1" t="s">
        <v>899</v>
      </c>
      <c r="D83" s="1" t="s">
        <v>261</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911</v>
      </c>
      <c r="F84" s="1" t="s">
        <v>912</v>
      </c>
      <c r="G84" s="1" t="s">
        <v>913</v>
      </c>
      <c r="H84" s="1" t="s">
        <v>914</v>
      </c>
      <c r="I84" s="1" t="s">
        <v>915</v>
      </c>
      <c r="J84" s="1" t="s">
        <v>496</v>
      </c>
      <c r="K84" s="1" t="s">
        <v>916</v>
      </c>
      <c r="L84" s="2"/>
      <c r="M84" s="2"/>
      <c r="N84" s="2"/>
      <c r="O84" s="2"/>
      <c r="P84" s="2"/>
      <c r="Q84" s="2"/>
      <c r="R84" s="2"/>
      <c r="S84" s="2"/>
      <c r="T84" s="2"/>
      <c r="U84" s="2"/>
      <c r="V84" s="2"/>
      <c r="W84" s="2"/>
      <c r="X84" s="2"/>
      <c r="Y84" s="2"/>
      <c r="Z84" s="2"/>
    </row>
    <row r="85" ht="15.75" customHeight="1">
      <c r="A85" s="1" t="s">
        <v>917</v>
      </c>
      <c r="B85" s="1" t="s">
        <v>918</v>
      </c>
      <c r="C85" s="1" t="s">
        <v>919</v>
      </c>
      <c r="D85" s="1" t="s">
        <v>920</v>
      </c>
      <c r="E85" s="1" t="s">
        <v>921</v>
      </c>
      <c r="F85" s="1" t="s">
        <v>661</v>
      </c>
      <c r="G85" s="1" t="s">
        <v>922</v>
      </c>
      <c r="H85" s="1" t="s">
        <v>923</v>
      </c>
      <c r="I85" s="1" t="s">
        <v>924</v>
      </c>
      <c r="J85" s="1" t="s">
        <v>925</v>
      </c>
      <c r="K85" s="1" t="s">
        <v>926</v>
      </c>
      <c r="L85" s="2"/>
      <c r="M85" s="2"/>
      <c r="N85" s="2"/>
      <c r="O85" s="2"/>
      <c r="P85" s="2"/>
      <c r="Q85" s="2"/>
      <c r="R85" s="2"/>
      <c r="S85" s="2"/>
      <c r="T85" s="2"/>
      <c r="U85" s="2"/>
      <c r="V85" s="2"/>
      <c r="W85" s="2"/>
      <c r="X85" s="2"/>
      <c r="Y85" s="2"/>
      <c r="Z85" s="2"/>
    </row>
    <row r="86" ht="15.75" customHeight="1">
      <c r="A86" s="1" t="s">
        <v>927</v>
      </c>
      <c r="B86" s="1" t="s">
        <v>928</v>
      </c>
      <c r="C86" s="1" t="s">
        <v>929</v>
      </c>
      <c r="D86" s="1" t="s">
        <v>117</v>
      </c>
      <c r="E86" s="1" t="s">
        <v>930</v>
      </c>
      <c r="F86" s="1" t="s">
        <v>556</v>
      </c>
      <c r="G86" s="1" t="s">
        <v>931</v>
      </c>
      <c r="H86" s="1" t="s">
        <v>932</v>
      </c>
      <c r="I86" s="1" t="s">
        <v>348</v>
      </c>
      <c r="J86" s="1" t="s">
        <v>933</v>
      </c>
      <c r="K86" s="1" t="s">
        <v>934</v>
      </c>
      <c r="L86" s="2"/>
      <c r="M86" s="2"/>
      <c r="N86" s="2"/>
      <c r="O86" s="2"/>
      <c r="P86" s="2"/>
      <c r="Q86" s="2"/>
      <c r="R86" s="2"/>
      <c r="S86" s="2"/>
      <c r="T86" s="2"/>
      <c r="U86" s="2"/>
      <c r="V86" s="2"/>
      <c r="W86" s="2"/>
      <c r="X86" s="2"/>
      <c r="Y86" s="2"/>
      <c r="Z86" s="2"/>
    </row>
    <row r="87" ht="15.75" customHeight="1">
      <c r="A87" s="1" t="s">
        <v>935</v>
      </c>
      <c r="B87" s="1" t="s">
        <v>936</v>
      </c>
      <c r="C87" s="1" t="s">
        <v>937</v>
      </c>
      <c r="D87" s="1" t="s">
        <v>938</v>
      </c>
      <c r="E87" s="1" t="s">
        <v>939</v>
      </c>
      <c r="F87" s="1" t="s">
        <v>940</v>
      </c>
      <c r="G87" s="1" t="s">
        <v>941</v>
      </c>
      <c r="H87" s="1" t="s">
        <v>942</v>
      </c>
      <c r="I87" s="1" t="s">
        <v>943</v>
      </c>
      <c r="J87" s="1" t="s">
        <v>418</v>
      </c>
      <c r="K87" s="1" t="s">
        <v>944</v>
      </c>
      <c r="L87" s="2"/>
      <c r="M87" s="2"/>
      <c r="N87" s="2"/>
      <c r="O87" s="2"/>
      <c r="P87" s="2"/>
      <c r="Q87" s="2"/>
      <c r="R87" s="2"/>
      <c r="S87" s="2"/>
      <c r="T87" s="2"/>
      <c r="U87" s="2"/>
      <c r="V87" s="2"/>
      <c r="W87" s="2"/>
      <c r="X87" s="2"/>
      <c r="Y87" s="2"/>
      <c r="Z87" s="2"/>
    </row>
    <row r="88" ht="15.75" customHeight="1">
      <c r="A88" s="1" t="s">
        <v>945</v>
      </c>
      <c r="B88" s="1">
        <v>0.0</v>
      </c>
      <c r="C88" s="1">
        <v>0.0</v>
      </c>
      <c r="D88" s="1" t="s">
        <v>946</v>
      </c>
      <c r="E88" s="1" t="s">
        <v>947</v>
      </c>
      <c r="F88" s="1" t="s">
        <v>948</v>
      </c>
      <c r="G88" s="1">
        <v>0.0</v>
      </c>
      <c r="H88" s="1" t="s">
        <v>683</v>
      </c>
      <c r="I88" s="1" t="s">
        <v>949</v>
      </c>
      <c r="J88" s="1">
        <v>0.0</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677</v>
      </c>
      <c r="E89" s="1" t="s">
        <v>954</v>
      </c>
      <c r="F89" s="1" t="s">
        <v>862</v>
      </c>
      <c r="G89" s="1" t="s">
        <v>933</v>
      </c>
      <c r="H89" s="1" t="s">
        <v>955</v>
      </c>
      <c r="I89" s="1" t="s">
        <v>956</v>
      </c>
      <c r="J89" s="1" t="s">
        <v>957</v>
      </c>
      <c r="K89" s="1" t="s">
        <v>958</v>
      </c>
      <c r="L89" s="2"/>
      <c r="M89" s="2"/>
      <c r="N89" s="2"/>
      <c r="O89" s="2"/>
      <c r="P89" s="2"/>
      <c r="Q89" s="2"/>
      <c r="R89" s="2"/>
      <c r="S89" s="2"/>
      <c r="T89" s="2"/>
      <c r="U89" s="2"/>
      <c r="V89" s="2"/>
      <c r="W89" s="2"/>
      <c r="X89" s="2"/>
      <c r="Y89" s="2"/>
      <c r="Z89" s="2"/>
    </row>
    <row r="90" ht="15.75" customHeight="1">
      <c r="A90" s="1" t="s">
        <v>959</v>
      </c>
      <c r="B90" s="1" t="s">
        <v>960</v>
      </c>
      <c r="C90" s="1" t="s">
        <v>961</v>
      </c>
      <c r="D90" s="1" t="s">
        <v>962</v>
      </c>
      <c r="E90" s="1" t="s">
        <v>963</v>
      </c>
      <c r="F90" s="1" t="s">
        <v>964</v>
      </c>
      <c r="G90" s="1" t="s">
        <v>965</v>
      </c>
      <c r="H90" s="1" t="s">
        <v>966</v>
      </c>
      <c r="I90" s="1" t="s">
        <v>967</v>
      </c>
      <c r="J90" s="1" t="s">
        <v>968</v>
      </c>
      <c r="K90" s="1" t="s">
        <v>969</v>
      </c>
      <c r="L90" s="2"/>
      <c r="M90" s="2"/>
      <c r="N90" s="2"/>
      <c r="O90" s="2"/>
      <c r="P90" s="2"/>
      <c r="Q90" s="2"/>
      <c r="R90" s="2"/>
      <c r="S90" s="2"/>
      <c r="T90" s="2"/>
      <c r="U90" s="2"/>
      <c r="V90" s="2"/>
      <c r="W90" s="2"/>
      <c r="X90" s="2"/>
      <c r="Y90" s="2"/>
      <c r="Z90" s="2"/>
    </row>
    <row r="91" ht="15.75" customHeight="1">
      <c r="A91" s="1" t="s">
        <v>970</v>
      </c>
      <c r="B91" s="1" t="s">
        <v>971</v>
      </c>
      <c r="C91" s="1" t="s">
        <v>972</v>
      </c>
      <c r="D91" s="1" t="s">
        <v>249</v>
      </c>
      <c r="E91" s="1" t="s">
        <v>261</v>
      </c>
      <c r="F91" s="1" t="s">
        <v>973</v>
      </c>
      <c r="G91" s="1" t="s">
        <v>974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979</v>
      </c>
      <c r="B92" s="1" t="s">
        <v>980</v>
      </c>
      <c r="C92" s="1" t="s">
        <v>981</v>
      </c>
      <c r="D92" s="1" t="s">
        <v>982</v>
      </c>
      <c r="E92" s="1" t="s">
        <v>983</v>
      </c>
      <c r="F92" s="1" t="s">
        <v>984</v>
      </c>
      <c r="G92" s="1" t="s">
        <v>641</v>
      </c>
      <c r="H92" s="1" t="s">
        <v>985</v>
      </c>
      <c r="I92" s="1" t="s">
        <v>986</v>
      </c>
      <c r="J92" s="1" t="s">
        <v>987</v>
      </c>
      <c r="K92" s="1" t="s">
        <v>853</v>
      </c>
      <c r="L92" s="2"/>
      <c r="M92" s="2"/>
      <c r="N92" s="2"/>
      <c r="O92" s="2"/>
      <c r="P92" s="2"/>
      <c r="Q92" s="2"/>
      <c r="R92" s="2"/>
      <c r="S92" s="2"/>
      <c r="T92" s="2"/>
      <c r="U92" s="2"/>
      <c r="V92" s="2"/>
      <c r="W92" s="2"/>
      <c r="X92" s="2"/>
      <c r="Y92" s="2"/>
      <c r="Z92" s="2"/>
    </row>
    <row r="93" ht="15.75" customHeight="1">
      <c r="A93" s="1" t="s">
        <v>988</v>
      </c>
      <c r="B93" s="1" t="s">
        <v>980</v>
      </c>
      <c r="C93" s="1" t="s">
        <v>981</v>
      </c>
      <c r="D93" s="1" t="s">
        <v>982</v>
      </c>
      <c r="E93" s="1" t="s">
        <v>983</v>
      </c>
      <c r="F93" s="1" t="s">
        <v>984</v>
      </c>
      <c r="G93" s="1" t="s">
        <v>641</v>
      </c>
      <c r="H93" s="1" t="s">
        <v>985</v>
      </c>
      <c r="I93" s="1" t="s">
        <v>986</v>
      </c>
      <c r="J93" s="1" t="s">
        <v>987</v>
      </c>
      <c r="K93" s="1" t="s">
        <v>853</v>
      </c>
      <c r="L93" s="2"/>
      <c r="M93" s="2"/>
      <c r="N93" s="2"/>
      <c r="O93" s="2"/>
      <c r="P93" s="2"/>
      <c r="Q93" s="2"/>
      <c r="R93" s="2"/>
      <c r="S93" s="2"/>
      <c r="T93" s="2"/>
      <c r="U93" s="2"/>
      <c r="V93" s="2"/>
      <c r="W93" s="2"/>
      <c r="X93" s="2"/>
      <c r="Y93" s="2"/>
      <c r="Z93" s="2"/>
    </row>
    <row r="94" ht="15.75" customHeight="1">
      <c r="A94" s="1" t="s">
        <v>989</v>
      </c>
      <c r="B94" s="1" t="s">
        <v>990</v>
      </c>
      <c r="C94" s="1" t="s">
        <v>991</v>
      </c>
      <c r="D94" s="1" t="s">
        <v>969</v>
      </c>
      <c r="E94" s="1" t="s">
        <v>992</v>
      </c>
      <c r="F94" s="1" t="s">
        <v>993</v>
      </c>
      <c r="G94" s="1" t="s">
        <v>994</v>
      </c>
      <c r="H94" s="1" t="s">
        <v>995</v>
      </c>
      <c r="I94" s="1" t="s">
        <v>996</v>
      </c>
      <c r="J94" s="1" t="s">
        <v>997</v>
      </c>
      <c r="K94" s="1" t="s">
        <v>695</v>
      </c>
      <c r="L94" s="2"/>
      <c r="M94" s="2"/>
      <c r="N94" s="2"/>
      <c r="O94" s="2"/>
      <c r="P94" s="2"/>
      <c r="Q94" s="2"/>
      <c r="R94" s="2"/>
      <c r="S94" s="2"/>
      <c r="T94" s="2"/>
      <c r="U94" s="2"/>
      <c r="V94" s="2"/>
      <c r="W94" s="2"/>
      <c r="X94" s="2"/>
      <c r="Y94" s="2"/>
      <c r="Z94" s="2"/>
    </row>
    <row r="95" ht="15.75" customHeight="1">
      <c r="A95" s="1" t="s">
        <v>998</v>
      </c>
      <c r="B95" s="1" t="s">
        <v>797</v>
      </c>
      <c r="C95" s="1" t="s">
        <v>999</v>
      </c>
      <c r="D95" s="1" t="s">
        <v>516</v>
      </c>
      <c r="E95" s="1" t="s">
        <v>524</v>
      </c>
      <c r="F95" s="1" t="s">
        <v>1000</v>
      </c>
      <c r="G95" s="1" t="s">
        <v>1001</v>
      </c>
      <c r="H95" s="1" t="s">
        <v>1002</v>
      </c>
      <c r="I95" s="1" t="s">
        <v>1003</v>
      </c>
      <c r="J95" s="1" t="s">
        <v>851</v>
      </c>
      <c r="K95" s="1" t="s">
        <v>1004</v>
      </c>
      <c r="L95" s="2"/>
      <c r="M95" s="2"/>
      <c r="N95" s="2"/>
      <c r="O95" s="2"/>
      <c r="P95" s="2"/>
      <c r="Q95" s="2"/>
      <c r="R95" s="2"/>
      <c r="S95" s="2"/>
      <c r="T95" s="2"/>
      <c r="U95" s="2"/>
      <c r="V95" s="2"/>
      <c r="W95" s="2"/>
      <c r="X95" s="2"/>
      <c r="Y95" s="2"/>
      <c r="Z95" s="2"/>
    </row>
    <row r="96" ht="15.75" customHeight="1">
      <c r="A96" s="1" t="s">
        <v>1005</v>
      </c>
      <c r="B96" s="1" t="s">
        <v>782</v>
      </c>
      <c r="C96" s="1" t="s">
        <v>1006</v>
      </c>
      <c r="D96" s="1" t="s">
        <v>1007</v>
      </c>
      <c r="E96" s="1" t="s">
        <v>1008</v>
      </c>
      <c r="F96" s="1" t="s">
        <v>1009</v>
      </c>
      <c r="G96" s="1" t="s">
        <v>1010</v>
      </c>
      <c r="H96" s="1" t="s">
        <v>1011</v>
      </c>
      <c r="I96" s="1" t="s">
        <v>554</v>
      </c>
      <c r="J96" s="1" t="s">
        <v>1012</v>
      </c>
      <c r="K96" s="1" t="s">
        <v>1013</v>
      </c>
      <c r="L96" s="2"/>
      <c r="M96" s="2"/>
      <c r="N96" s="2"/>
      <c r="O96" s="2"/>
      <c r="P96" s="2"/>
      <c r="Q96" s="2"/>
      <c r="R96" s="2"/>
      <c r="S96" s="2"/>
      <c r="T96" s="2"/>
      <c r="U96" s="2"/>
      <c r="V96" s="2"/>
      <c r="W96" s="2"/>
      <c r="X96" s="2"/>
      <c r="Y96" s="2"/>
      <c r="Z96" s="2"/>
    </row>
    <row r="97" ht="15.75" customHeight="1">
      <c r="A97" s="1" t="s">
        <v>1014</v>
      </c>
      <c r="B97" s="1" t="s">
        <v>1015</v>
      </c>
      <c r="C97" s="1" t="s">
        <v>1016</v>
      </c>
      <c r="D97" s="1" t="s">
        <v>1017</v>
      </c>
      <c r="E97" s="1" t="s">
        <v>1018</v>
      </c>
      <c r="F97" s="1">
        <v>3.09</v>
      </c>
      <c r="G97" s="1" t="s">
        <v>1019</v>
      </c>
      <c r="H97" s="1" t="s">
        <v>591</v>
      </c>
      <c r="I97" s="1" t="s">
        <v>1020</v>
      </c>
      <c r="J97" s="1" t="s">
        <v>1021</v>
      </c>
      <c r="K97" s="1" t="s">
        <v>1022</v>
      </c>
      <c r="L97" s="2"/>
      <c r="M97" s="2"/>
      <c r="N97" s="2"/>
      <c r="O97" s="2"/>
      <c r="P97" s="2"/>
      <c r="Q97" s="2"/>
      <c r="R97" s="2"/>
      <c r="S97" s="2"/>
      <c r="T97" s="2"/>
      <c r="U97" s="2"/>
      <c r="V97" s="2"/>
      <c r="W97" s="2"/>
      <c r="X97" s="2"/>
      <c r="Y97" s="2"/>
      <c r="Z97" s="2"/>
    </row>
    <row r="98" ht="15.75" customHeight="1">
      <c r="A98" s="1" t="s">
        <v>1023</v>
      </c>
      <c r="B98" s="1" t="s">
        <v>1024</v>
      </c>
      <c r="C98" s="1" t="s">
        <v>1025</v>
      </c>
      <c r="D98" s="1" t="s">
        <v>1026</v>
      </c>
      <c r="E98" s="1" t="s">
        <v>1027</v>
      </c>
      <c r="F98" s="1" t="s">
        <v>1028</v>
      </c>
      <c r="G98" s="1" t="s">
        <v>807</v>
      </c>
      <c r="H98" s="1" t="s">
        <v>1029</v>
      </c>
      <c r="I98" s="1" t="s">
        <v>1030</v>
      </c>
      <c r="J98" s="1" t="s">
        <v>861</v>
      </c>
      <c r="K98" s="1" t="s">
        <v>1031</v>
      </c>
      <c r="L98" s="2"/>
      <c r="M98" s="2"/>
      <c r="N98" s="2"/>
      <c r="O98" s="2"/>
      <c r="P98" s="2"/>
      <c r="Q98" s="2"/>
      <c r="R98" s="2"/>
      <c r="S98" s="2"/>
      <c r="T98" s="2"/>
      <c r="U98" s="2"/>
      <c r="V98" s="2"/>
      <c r="W98" s="2"/>
      <c r="X98" s="2"/>
      <c r="Y98" s="2"/>
      <c r="Z98" s="2"/>
    </row>
    <row r="99" ht="15.75" customHeight="1">
      <c r="A99" s="1" t="s">
        <v>1032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1033</v>
      </c>
      <c r="B100" s="1" t="s">
        <v>1034</v>
      </c>
      <c r="C100" s="1" t="s">
        <v>1035</v>
      </c>
      <c r="D100" s="1">
        <v>-5.15</v>
      </c>
      <c r="E100" s="1" t="s">
        <v>1036</v>
      </c>
      <c r="F100" s="1" t="s">
        <v>1037</v>
      </c>
      <c r="G100" s="1" t="s">
        <v>240</v>
      </c>
      <c r="H100" s="1" t="s">
        <v>1038</v>
      </c>
      <c r="I100" s="1" t="s">
        <v>1010</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958</v>
      </c>
      <c r="I101" s="1" t="s">
        <v>1048</v>
      </c>
      <c r="J101" s="1" t="s">
        <v>584</v>
      </c>
      <c r="K101" s="1" t="s">
        <v>1049</v>
      </c>
      <c r="L101" s="2"/>
      <c r="M101" s="2"/>
      <c r="N101" s="2"/>
      <c r="O101" s="2"/>
      <c r="P101" s="2"/>
      <c r="Q101" s="2"/>
      <c r="R101" s="2"/>
      <c r="S101" s="2"/>
      <c r="T101" s="2"/>
      <c r="U101" s="2"/>
      <c r="V101" s="2"/>
      <c r="W101" s="2"/>
      <c r="X101" s="2"/>
      <c r="Y101" s="2"/>
      <c r="Z101" s="2"/>
    </row>
    <row r="102" ht="15.75" customHeight="1">
      <c r="A102" s="1" t="s">
        <v>1050</v>
      </c>
      <c r="B102" s="1" t="s">
        <v>1051</v>
      </c>
      <c r="C102" s="1" t="s">
        <v>1052</v>
      </c>
      <c r="D102" s="1" t="s">
        <v>1053</v>
      </c>
      <c r="E102" s="1" t="s">
        <v>1054</v>
      </c>
      <c r="F102" s="1" t="s">
        <v>1055</v>
      </c>
      <c r="G102" s="1" t="s">
        <v>1056</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1062</v>
      </c>
      <c r="C103" s="1" t="s">
        <v>1063</v>
      </c>
      <c r="D103" s="1" t="s">
        <v>1064</v>
      </c>
      <c r="E103" s="1" t="s">
        <v>1065</v>
      </c>
      <c r="F103" s="1" t="s">
        <v>1066</v>
      </c>
      <c r="G103" s="1" t="s">
        <v>1067</v>
      </c>
      <c r="H103" s="1" t="s">
        <v>576</v>
      </c>
      <c r="I103" s="1" t="s">
        <v>262</v>
      </c>
      <c r="J103" s="1" t="s">
        <v>626</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1071</v>
      </c>
      <c r="D104" s="1" t="s">
        <v>1072</v>
      </c>
      <c r="E104" s="1" t="s">
        <v>1073</v>
      </c>
      <c r="F104" s="1" t="s">
        <v>1074</v>
      </c>
      <c r="G104" s="1" t="s">
        <v>1073</v>
      </c>
      <c r="H104" s="1" t="s">
        <v>348</v>
      </c>
      <c r="I104" s="1" t="s">
        <v>1075</v>
      </c>
      <c r="J104" s="1" t="s">
        <v>995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1081</v>
      </c>
      <c r="F105" s="1" t="s">
        <v>1082</v>
      </c>
      <c r="G105" s="1" t="s">
        <v>1083</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t="s">
        <v>1089</v>
      </c>
      <c r="C106" s="1" t="s">
        <v>1090</v>
      </c>
      <c r="D106" s="1" t="s">
        <v>1091</v>
      </c>
      <c r="E106" s="1" t="s">
        <v>1092</v>
      </c>
      <c r="F106" s="1" t="s">
        <v>1093</v>
      </c>
      <c r="G106" s="1" t="s">
        <v>1070</v>
      </c>
      <c r="H106" s="1" t="s">
        <v>1094</v>
      </c>
      <c r="I106" s="1" t="s">
        <v>116</v>
      </c>
      <c r="J106" s="1" t="s">
        <v>728</v>
      </c>
      <c r="K106" s="1" t="s">
        <v>1095</v>
      </c>
      <c r="L106" s="2"/>
      <c r="M106" s="2"/>
      <c r="N106" s="2"/>
      <c r="O106" s="2"/>
      <c r="P106" s="2"/>
      <c r="Q106" s="2"/>
      <c r="R106" s="2"/>
      <c r="S106" s="2"/>
      <c r="T106" s="2"/>
      <c r="U106" s="2"/>
      <c r="V106" s="2"/>
      <c r="W106" s="2"/>
      <c r="X106" s="2"/>
      <c r="Y106" s="2"/>
      <c r="Z106" s="2"/>
    </row>
    <row r="107" ht="15.75" customHeight="1">
      <c r="A107" s="1" t="s">
        <v>1096</v>
      </c>
      <c r="B107" s="1" t="s">
        <v>1097</v>
      </c>
      <c r="C107" s="1" t="s">
        <v>931</v>
      </c>
      <c r="D107" s="1" t="s">
        <v>1098</v>
      </c>
      <c r="E107" s="1" t="s">
        <v>631</v>
      </c>
      <c r="F107" s="1" t="s">
        <v>1099</v>
      </c>
      <c r="G107" s="1" t="s">
        <v>1100</v>
      </c>
      <c r="H107" s="1" t="s">
        <v>1101</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1106</v>
      </c>
      <c r="C108" s="1" t="s">
        <v>1107</v>
      </c>
      <c r="D108" s="1">
        <v>0.0</v>
      </c>
      <c r="E108" s="1">
        <v>0.0</v>
      </c>
      <c r="F108" s="1" t="s">
        <v>1108</v>
      </c>
      <c r="G108" s="1">
        <v>0.0</v>
      </c>
      <c r="H108" s="1" t="s">
        <v>1107</v>
      </c>
      <c r="I108" s="1" t="s">
        <v>1109</v>
      </c>
      <c r="J108" s="1" t="s">
        <v>1110</v>
      </c>
      <c r="K108" s="1" t="s">
        <v>1111</v>
      </c>
      <c r="L108" s="2"/>
      <c r="M108" s="2"/>
      <c r="N108" s="2"/>
      <c r="O108" s="2"/>
      <c r="P108" s="2"/>
      <c r="Q108" s="2"/>
      <c r="R108" s="2"/>
      <c r="S108" s="2"/>
      <c r="T108" s="2"/>
      <c r="U108" s="2"/>
      <c r="V108" s="2"/>
      <c r="W108" s="2"/>
      <c r="X108" s="2"/>
      <c r="Y108" s="2"/>
      <c r="Z108" s="2"/>
    </row>
    <row r="109" ht="15.75" customHeight="1">
      <c r="A109" s="1" t="s">
        <v>1112</v>
      </c>
      <c r="B109" s="1" t="s">
        <v>1113</v>
      </c>
      <c r="C109" s="1" t="s">
        <v>1114</v>
      </c>
      <c r="D109" s="1" t="s">
        <v>1115</v>
      </c>
      <c r="E109" s="1" t="s">
        <v>552</v>
      </c>
      <c r="F109" s="1" t="s">
        <v>1116</v>
      </c>
      <c r="G109" s="1" t="s">
        <v>711</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1124</v>
      </c>
      <c r="E110" s="1" t="s">
        <v>1125</v>
      </c>
      <c r="F110" s="1" t="s">
        <v>1126</v>
      </c>
      <c r="G110" s="1" t="s">
        <v>1127</v>
      </c>
      <c r="H110" s="1" t="s">
        <v>1128</v>
      </c>
      <c r="I110" s="1" t="s">
        <v>1129</v>
      </c>
      <c r="J110" s="1" t="s">
        <v>619</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871</v>
      </c>
      <c r="E111" s="1" t="s">
        <v>1134</v>
      </c>
      <c r="F111" s="1" t="s">
        <v>1135</v>
      </c>
      <c r="G111" s="1" t="s">
        <v>1049</v>
      </c>
      <c r="H111" s="1" t="s">
        <v>258</v>
      </c>
      <c r="I111" s="1" t="s">
        <v>1136</v>
      </c>
      <c r="J111" s="1" t="s">
        <v>1137</v>
      </c>
      <c r="K111" s="1" t="s">
        <v>250</v>
      </c>
      <c r="L111" s="2"/>
      <c r="M111" s="2"/>
      <c r="N111" s="2"/>
      <c r="O111" s="2"/>
      <c r="P111" s="2"/>
      <c r="Q111" s="2"/>
      <c r="R111" s="2"/>
      <c r="S111" s="2"/>
      <c r="T111" s="2"/>
      <c r="U111" s="2"/>
      <c r="V111" s="2"/>
      <c r="W111" s="2"/>
      <c r="X111" s="2"/>
      <c r="Y111" s="2"/>
      <c r="Z111" s="2"/>
    </row>
    <row r="112" ht="15.75" customHeight="1">
      <c r="A112" s="1" t="s">
        <v>1138</v>
      </c>
      <c r="B112" s="1" t="s">
        <v>1139</v>
      </c>
      <c r="C112" s="1" t="s">
        <v>1140</v>
      </c>
      <c r="D112" s="1" t="s">
        <v>1141</v>
      </c>
      <c r="E112" s="1" t="s">
        <v>1142</v>
      </c>
      <c r="F112" s="1" t="s">
        <v>1143</v>
      </c>
      <c r="G112" s="1" t="s">
        <v>1144</v>
      </c>
      <c r="H112" s="1" t="s">
        <v>1145</v>
      </c>
      <c r="I112" s="1" t="s">
        <v>1146</v>
      </c>
      <c r="J112" s="1" t="s">
        <v>832</v>
      </c>
      <c r="K112" s="1" t="s">
        <v>184</v>
      </c>
      <c r="L112" s="2"/>
      <c r="M112" s="2"/>
      <c r="N112" s="2"/>
      <c r="O112" s="2"/>
      <c r="P112" s="2"/>
      <c r="Q112" s="2"/>
      <c r="R112" s="2"/>
      <c r="S112" s="2"/>
      <c r="T112" s="2"/>
      <c r="U112" s="2"/>
      <c r="V112" s="2"/>
      <c r="W112" s="2"/>
      <c r="X112" s="2"/>
      <c r="Y112" s="2"/>
      <c r="Z112" s="2"/>
    </row>
    <row r="113" ht="15.75" customHeight="1">
      <c r="A113" s="1" t="s">
        <v>1147</v>
      </c>
      <c r="B113" s="1" t="s">
        <v>1139</v>
      </c>
      <c r="C113" s="1" t="s">
        <v>1140</v>
      </c>
      <c r="D113" s="1" t="s">
        <v>1141</v>
      </c>
      <c r="E113" s="1" t="s">
        <v>1142</v>
      </c>
      <c r="F113" s="1" t="s">
        <v>1143</v>
      </c>
      <c r="G113" s="1" t="s">
        <v>1144</v>
      </c>
      <c r="H113" s="1" t="s">
        <v>1145</v>
      </c>
      <c r="I113" s="1" t="s">
        <v>1146</v>
      </c>
      <c r="J113" s="1" t="s">
        <v>832</v>
      </c>
      <c r="K113" s="1" t="s">
        <v>184</v>
      </c>
      <c r="L113" s="2"/>
      <c r="M113" s="2"/>
      <c r="N113" s="2"/>
      <c r="O113" s="2"/>
      <c r="P113" s="2"/>
      <c r="Q113" s="2"/>
      <c r="R113" s="2"/>
      <c r="S113" s="2"/>
      <c r="T113" s="2"/>
      <c r="U113" s="2"/>
      <c r="V113" s="2"/>
      <c r="W113" s="2"/>
      <c r="X113" s="2"/>
      <c r="Y113" s="2"/>
      <c r="Z113" s="2"/>
    </row>
    <row r="114" ht="15.75" customHeight="1">
      <c r="A114" s="1" t="s">
        <v>1148</v>
      </c>
      <c r="B114" s="1" t="s">
        <v>1149</v>
      </c>
      <c r="C114" s="1" t="s">
        <v>992</v>
      </c>
      <c r="D114" s="1" t="s">
        <v>1150</v>
      </c>
      <c r="E114" s="1" t="s">
        <v>872</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575</v>
      </c>
      <c r="E115" s="1" t="s">
        <v>552</v>
      </c>
      <c r="F115" s="1" t="s">
        <v>1160</v>
      </c>
      <c r="G115" s="1" t="s">
        <v>974</v>
      </c>
      <c r="H115" s="1" t="s">
        <v>1161</v>
      </c>
      <c r="I115" s="1" t="s">
        <v>1162</v>
      </c>
      <c r="J115" s="1" t="s">
        <v>1163</v>
      </c>
      <c r="K115" s="1" t="s">
        <v>637</v>
      </c>
      <c r="L115" s="2"/>
      <c r="M115" s="2"/>
      <c r="N115" s="2"/>
      <c r="O115" s="2"/>
      <c r="P115" s="2"/>
      <c r="Q115" s="2"/>
      <c r="R115" s="2"/>
      <c r="S115" s="2"/>
      <c r="T115" s="2"/>
      <c r="U115" s="2"/>
      <c r="V115" s="2"/>
      <c r="W115" s="2"/>
      <c r="X115" s="2"/>
      <c r="Y115" s="2"/>
      <c r="Z115" s="2"/>
    </row>
    <row r="116" ht="15.75" customHeight="1">
      <c r="A116" s="1" t="s">
        <v>1164</v>
      </c>
      <c r="B116" s="1" t="s">
        <v>224</v>
      </c>
      <c r="C116" s="1" t="s">
        <v>1165</v>
      </c>
      <c r="D116" s="1" t="s">
        <v>1166</v>
      </c>
      <c r="E116" s="1" t="s">
        <v>1167</v>
      </c>
      <c r="F116" s="1" t="s">
        <v>1168</v>
      </c>
      <c r="G116" s="1" t="s">
        <v>948</v>
      </c>
      <c r="H116" s="1" t="s">
        <v>1169</v>
      </c>
      <c r="I116" s="1" t="s">
        <v>1170</v>
      </c>
      <c r="J116" s="1" t="s">
        <v>1171</v>
      </c>
      <c r="K116" s="1" t="s">
        <v>1172</v>
      </c>
      <c r="L116" s="2"/>
      <c r="M116" s="2"/>
      <c r="N116" s="2"/>
      <c r="O116" s="2"/>
      <c r="P116" s="2"/>
      <c r="Q116" s="2"/>
      <c r="R116" s="2"/>
      <c r="S116" s="2"/>
      <c r="T116" s="2"/>
      <c r="U116" s="2"/>
      <c r="V116" s="2"/>
      <c r="W116" s="2"/>
      <c r="X116" s="2"/>
      <c r="Y116" s="2"/>
      <c r="Z116" s="2"/>
    </row>
    <row r="117" ht="15.75" customHeight="1">
      <c r="A117" s="1" t="s">
        <v>1173</v>
      </c>
      <c r="B117" s="1" t="s">
        <v>1134</v>
      </c>
      <c r="C117" s="1" t="s">
        <v>1174</v>
      </c>
      <c r="D117" s="1" t="s">
        <v>1175</v>
      </c>
      <c r="E117" s="1" t="s">
        <v>1176</v>
      </c>
      <c r="F117" s="1" t="s">
        <v>1177</v>
      </c>
      <c r="G117" s="1" t="s">
        <v>1116</v>
      </c>
      <c r="H117" s="1" t="s">
        <v>925</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1" t="s">
        <v>1181</v>
      </c>
      <c r="B118" s="1" t="s">
        <v>400</v>
      </c>
      <c r="C118" s="1" t="s">
        <v>1182</v>
      </c>
      <c r="D118" s="1" t="s">
        <v>1183</v>
      </c>
      <c r="E118" s="1" t="s">
        <v>1184</v>
      </c>
      <c r="F118" s="1" t="s">
        <v>1185</v>
      </c>
      <c r="G118" s="1" t="s">
        <v>1000</v>
      </c>
      <c r="H118" s="1" t="s">
        <v>274</v>
      </c>
      <c r="I118" s="1" t="s">
        <v>497</v>
      </c>
      <c r="J118" s="1" t="s">
        <v>1186</v>
      </c>
      <c r="K118" s="1" t="s">
        <v>275</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1187</v>
      </c>
      <c r="C1" s="1" t="s">
        <v>1188</v>
      </c>
      <c r="D1" s="1" t="s">
        <v>1189</v>
      </c>
      <c r="E1" s="1" t="s">
        <v>1190</v>
      </c>
      <c r="F1" s="1" t="s">
        <v>1191</v>
      </c>
      <c r="G1" s="1" t="s">
        <v>1192</v>
      </c>
      <c r="H1" s="1" t="s">
        <v>1193</v>
      </c>
      <c r="I1" s="1" t="s">
        <v>1194</v>
      </c>
      <c r="J1" s="2"/>
      <c r="K1" s="2"/>
      <c r="L1" s="2"/>
      <c r="M1" s="2"/>
      <c r="N1" s="2"/>
      <c r="O1" s="2"/>
      <c r="P1" s="2"/>
      <c r="Q1" s="2"/>
      <c r="R1" s="2"/>
      <c r="S1" s="2"/>
      <c r="T1" s="2"/>
      <c r="U1" s="2"/>
      <c r="V1" s="2"/>
      <c r="W1" s="2"/>
      <c r="X1" s="2"/>
      <c r="Y1" s="2"/>
      <c r="Z1" s="2"/>
    </row>
    <row r="2">
      <c r="A2" s="1" t="s">
        <v>1195</v>
      </c>
      <c r="B2" s="1" t="s">
        <v>1196</v>
      </c>
      <c r="C2" s="1" t="s">
        <v>1197</v>
      </c>
      <c r="D2" s="1" t="s">
        <v>1198</v>
      </c>
      <c r="E2" s="1" t="s">
        <v>1199</v>
      </c>
      <c r="F2" s="1" t="s">
        <v>1200</v>
      </c>
      <c r="G2" s="1" t="s">
        <v>1201</v>
      </c>
      <c r="H2" s="1" t="s">
        <v>1201</v>
      </c>
      <c r="I2" s="1" t="s">
        <v>1202</v>
      </c>
      <c r="J2" s="2"/>
      <c r="K2" s="2"/>
      <c r="L2" s="2"/>
      <c r="M2" s="2"/>
      <c r="N2" s="2"/>
      <c r="O2" s="2"/>
      <c r="P2" s="2"/>
      <c r="Q2" s="2"/>
      <c r="R2" s="2"/>
      <c r="S2" s="2"/>
      <c r="T2" s="2"/>
      <c r="U2" s="2"/>
      <c r="V2" s="2"/>
      <c r="W2" s="2"/>
      <c r="X2" s="2"/>
      <c r="Y2" s="2"/>
      <c r="Z2" s="2"/>
    </row>
    <row r="3">
      <c r="A3" s="1" t="s">
        <v>1203</v>
      </c>
      <c r="B3" s="1" t="s">
        <v>1202</v>
      </c>
      <c r="C3" s="1" t="s">
        <v>1204</v>
      </c>
      <c r="D3" s="1" t="s">
        <v>1205</v>
      </c>
      <c r="E3" s="1" t="s">
        <v>1206</v>
      </c>
      <c r="F3" s="1" t="s">
        <v>1207</v>
      </c>
      <c r="G3" s="1" t="s">
        <v>1208</v>
      </c>
      <c r="H3" s="1" t="s">
        <v>1209</v>
      </c>
      <c r="I3" s="1" t="s">
        <v>1202</v>
      </c>
      <c r="J3" s="2"/>
      <c r="K3" s="2"/>
      <c r="L3" s="2"/>
      <c r="M3" s="2"/>
      <c r="N3" s="2"/>
      <c r="O3" s="2"/>
      <c r="P3" s="2"/>
      <c r="Q3" s="2"/>
      <c r="R3" s="2"/>
      <c r="S3" s="2"/>
      <c r="T3" s="2"/>
      <c r="U3" s="2"/>
      <c r="V3" s="2"/>
      <c r="W3" s="2"/>
      <c r="X3" s="2"/>
      <c r="Y3" s="2"/>
      <c r="Z3" s="2"/>
    </row>
    <row r="4">
      <c r="A4" s="1" t="s">
        <v>1210</v>
      </c>
      <c r="B4" s="1" t="s">
        <v>1196</v>
      </c>
      <c r="C4" s="1" t="s">
        <v>1197</v>
      </c>
      <c r="D4" s="1" t="s">
        <v>1198</v>
      </c>
      <c r="E4" s="1" t="s">
        <v>1199</v>
      </c>
      <c r="F4" s="1" t="s">
        <v>1200</v>
      </c>
      <c r="G4" s="1" t="s">
        <v>1201</v>
      </c>
      <c r="H4" s="1" t="s">
        <v>1201</v>
      </c>
      <c r="I4" s="1" t="s">
        <v>1201</v>
      </c>
      <c r="J4" s="2"/>
      <c r="K4" s="2"/>
      <c r="L4" s="2"/>
      <c r="M4" s="2"/>
      <c r="N4" s="2"/>
      <c r="O4" s="2"/>
      <c r="P4" s="2"/>
      <c r="Q4" s="2"/>
      <c r="R4" s="2"/>
      <c r="S4" s="2"/>
      <c r="T4" s="2"/>
      <c r="U4" s="2"/>
      <c r="V4" s="2"/>
      <c r="W4" s="2"/>
      <c r="X4" s="2"/>
      <c r="Y4" s="2"/>
      <c r="Z4" s="2"/>
    </row>
    <row r="5">
      <c r="A5" s="1" t="s">
        <v>1203</v>
      </c>
      <c r="B5" s="1" t="s">
        <v>1202</v>
      </c>
      <c r="C5" s="1" t="s">
        <v>1204</v>
      </c>
      <c r="D5" s="1" t="s">
        <v>1205</v>
      </c>
      <c r="E5" s="1" t="s">
        <v>1206</v>
      </c>
      <c r="F5" s="1" t="s">
        <v>1207</v>
      </c>
      <c r="G5" s="1" t="s">
        <v>1208</v>
      </c>
      <c r="H5" s="1" t="s">
        <v>1209</v>
      </c>
      <c r="I5" s="1" t="s">
        <v>1209</v>
      </c>
      <c r="J5" s="2"/>
      <c r="K5" s="2"/>
      <c r="L5" s="2"/>
      <c r="M5" s="2"/>
      <c r="N5" s="2"/>
      <c r="O5" s="2"/>
      <c r="P5" s="2"/>
      <c r="Q5" s="2"/>
      <c r="R5" s="2"/>
      <c r="S5" s="2"/>
      <c r="T5" s="2"/>
      <c r="U5" s="2"/>
      <c r="V5" s="2"/>
      <c r="W5" s="2"/>
      <c r="X5" s="2"/>
      <c r="Y5" s="2"/>
      <c r="Z5" s="2"/>
    </row>
    <row r="6">
      <c r="A6" s="1" t="s">
        <v>1211</v>
      </c>
      <c r="B6" s="1" t="s">
        <v>1212</v>
      </c>
      <c r="C6" s="1" t="s">
        <v>1213</v>
      </c>
      <c r="D6" s="1" t="s">
        <v>1214</v>
      </c>
      <c r="E6" s="1" t="s">
        <v>1215</v>
      </c>
      <c r="F6" s="1" t="s">
        <v>1216</v>
      </c>
      <c r="G6" s="1" t="s">
        <v>1217</v>
      </c>
      <c r="H6" s="1" t="s">
        <v>1218</v>
      </c>
      <c r="I6" s="1" t="s">
        <v>1219</v>
      </c>
      <c r="J6" s="2"/>
      <c r="K6" s="2"/>
      <c r="L6" s="2"/>
      <c r="M6" s="2"/>
      <c r="N6" s="2"/>
      <c r="O6" s="2"/>
      <c r="P6" s="2"/>
      <c r="Q6" s="2"/>
      <c r="R6" s="2"/>
      <c r="S6" s="2"/>
      <c r="T6" s="2"/>
      <c r="U6" s="2"/>
      <c r="V6" s="2"/>
      <c r="W6" s="2"/>
      <c r="X6" s="2"/>
      <c r="Y6" s="2"/>
      <c r="Z6" s="2"/>
    </row>
    <row r="7">
      <c r="A7" s="1" t="s">
        <v>1220</v>
      </c>
      <c r="B7" s="1" t="s">
        <v>1221</v>
      </c>
      <c r="C7" s="1" t="s">
        <v>1222</v>
      </c>
      <c r="D7" s="1" t="s">
        <v>1223</v>
      </c>
      <c r="E7" s="1" t="s">
        <v>1224</v>
      </c>
      <c r="F7" s="1" t="s">
        <v>1225</v>
      </c>
      <c r="G7" s="1" t="s">
        <v>1226</v>
      </c>
      <c r="H7" s="1" t="s">
        <v>1227</v>
      </c>
      <c r="I7" s="1" t="s">
        <v>1228</v>
      </c>
      <c r="J7" s="2"/>
      <c r="K7" s="2"/>
      <c r="L7" s="2"/>
      <c r="M7" s="2"/>
      <c r="N7" s="2"/>
      <c r="O7" s="2"/>
      <c r="P7" s="2"/>
      <c r="Q7" s="2"/>
      <c r="R7" s="2"/>
      <c r="S7" s="2"/>
      <c r="T7" s="2"/>
      <c r="U7" s="2"/>
      <c r="V7" s="2"/>
      <c r="W7" s="2"/>
      <c r="X7" s="2"/>
      <c r="Y7" s="2"/>
      <c r="Z7" s="2"/>
    </row>
    <row r="8">
      <c r="A8" s="1" t="s">
        <v>1229</v>
      </c>
      <c r="B8" s="1" t="s">
        <v>1202</v>
      </c>
      <c r="C8" s="1" t="s">
        <v>1230</v>
      </c>
      <c r="D8" s="1" t="s">
        <v>1231</v>
      </c>
      <c r="E8" s="1" t="s">
        <v>1232</v>
      </c>
      <c r="F8" s="1" t="s">
        <v>1233</v>
      </c>
      <c r="G8" s="1" t="s">
        <v>1234</v>
      </c>
      <c r="H8" s="1" t="s">
        <v>1235</v>
      </c>
      <c r="I8" s="1" t="s">
        <v>1236</v>
      </c>
      <c r="J8" s="2"/>
      <c r="K8" s="2"/>
      <c r="L8" s="2"/>
      <c r="M8" s="2"/>
      <c r="N8" s="2"/>
      <c r="O8" s="2"/>
      <c r="P8" s="2"/>
      <c r="Q8" s="2"/>
      <c r="R8" s="2"/>
      <c r="S8" s="2"/>
      <c r="T8" s="2"/>
      <c r="U8" s="2"/>
      <c r="V8" s="2"/>
      <c r="W8" s="2"/>
      <c r="X8" s="2"/>
      <c r="Y8" s="2"/>
      <c r="Z8" s="2"/>
    </row>
    <row r="9">
      <c r="A9" s="1" t="s">
        <v>1237</v>
      </c>
      <c r="B9" s="1" t="s">
        <v>1238</v>
      </c>
      <c r="C9" s="1" t="s">
        <v>1239</v>
      </c>
      <c r="D9" s="1" t="s">
        <v>1240</v>
      </c>
      <c r="E9" s="1" t="s">
        <v>1241</v>
      </c>
      <c r="F9" s="1" t="s">
        <v>1242</v>
      </c>
      <c r="G9" s="1" t="s">
        <v>1243</v>
      </c>
      <c r="H9" s="1" t="s">
        <v>1244</v>
      </c>
      <c r="I9" s="1" t="s">
        <v>1239</v>
      </c>
      <c r="J9" s="2"/>
      <c r="K9" s="2"/>
      <c r="L9" s="2"/>
      <c r="M9" s="2"/>
      <c r="N9" s="2"/>
      <c r="O9" s="2"/>
      <c r="P9" s="2"/>
      <c r="Q9" s="2"/>
      <c r="R9" s="2"/>
      <c r="S9" s="2"/>
      <c r="T9" s="2"/>
      <c r="U9" s="2"/>
      <c r="V9" s="2"/>
      <c r="W9" s="2"/>
      <c r="X9" s="2"/>
      <c r="Y9" s="2"/>
      <c r="Z9" s="2"/>
    </row>
    <row r="10">
      <c r="A10" s="1" t="s">
        <v>1245</v>
      </c>
      <c r="B10" s="1" t="s">
        <v>1231</v>
      </c>
      <c r="C10" s="1" t="s">
        <v>1231</v>
      </c>
      <c r="D10" s="1" t="s">
        <v>1231</v>
      </c>
      <c r="E10" s="1" t="s">
        <v>1231</v>
      </c>
      <c r="F10" s="1" t="s">
        <v>1231</v>
      </c>
      <c r="G10" s="1" t="s">
        <v>1243</v>
      </c>
      <c r="H10" s="1" t="s">
        <v>1244</v>
      </c>
      <c r="I10" s="1" t="s">
        <v>1239</v>
      </c>
      <c r="J10" s="2"/>
      <c r="K10" s="2"/>
      <c r="L10" s="2"/>
      <c r="M10" s="2"/>
      <c r="N10" s="2"/>
      <c r="O10" s="2"/>
      <c r="P10" s="2"/>
      <c r="Q10" s="2"/>
      <c r="R10" s="2"/>
      <c r="S10" s="2"/>
      <c r="T10" s="2"/>
      <c r="U10" s="2"/>
      <c r="V10" s="2"/>
      <c r="W10" s="2"/>
      <c r="X10" s="2"/>
      <c r="Y10" s="2"/>
      <c r="Z10" s="2"/>
    </row>
    <row r="11">
      <c r="A11" s="1" t="s">
        <v>1246</v>
      </c>
      <c r="B11" s="1" t="s">
        <v>1202</v>
      </c>
      <c r="C11" s="1" t="s">
        <v>1202</v>
      </c>
      <c r="D11" s="1" t="s">
        <v>1202</v>
      </c>
      <c r="E11" s="1" t="s">
        <v>1202</v>
      </c>
      <c r="F11" s="1" t="s">
        <v>1202</v>
      </c>
      <c r="G11" s="1" t="s">
        <v>1202</v>
      </c>
      <c r="H11" s="1" t="s">
        <v>1202</v>
      </c>
      <c r="I11" s="1" t="s">
        <v>1202</v>
      </c>
      <c r="J11" s="2"/>
      <c r="K11" s="2"/>
      <c r="L11" s="2"/>
      <c r="M11" s="2"/>
      <c r="N11" s="2"/>
      <c r="O11" s="2"/>
      <c r="P11" s="2"/>
      <c r="Q11" s="2"/>
      <c r="R11" s="2"/>
      <c r="S11" s="2"/>
      <c r="T11" s="2"/>
      <c r="U11" s="2"/>
      <c r="V11" s="2"/>
      <c r="W11" s="2"/>
      <c r="X11" s="2"/>
      <c r="Y11" s="2"/>
      <c r="Z11" s="2"/>
    </row>
    <row r="12">
      <c r="A12" s="1" t="s">
        <v>1247</v>
      </c>
      <c r="B12" s="1" t="s">
        <v>1231</v>
      </c>
      <c r="C12" s="1" t="s">
        <v>1231</v>
      </c>
      <c r="D12" s="1" t="s">
        <v>1231</v>
      </c>
      <c r="E12" s="1" t="s">
        <v>1231</v>
      </c>
      <c r="F12" s="1" t="s">
        <v>1231</v>
      </c>
      <c r="G12" s="1" t="s">
        <v>1248</v>
      </c>
      <c r="H12" s="1" t="s">
        <v>1249</v>
      </c>
      <c r="I12" s="1" t="s">
        <v>1250</v>
      </c>
      <c r="J12" s="2"/>
      <c r="K12" s="2"/>
      <c r="L12" s="2"/>
      <c r="M12" s="2"/>
      <c r="N12" s="2"/>
      <c r="O12" s="2"/>
      <c r="P12" s="2"/>
      <c r="Q12" s="2"/>
      <c r="R12" s="2"/>
      <c r="S12" s="2"/>
      <c r="T12" s="2"/>
      <c r="U12" s="2"/>
      <c r="V12" s="2"/>
      <c r="W12" s="2"/>
      <c r="X12" s="2"/>
      <c r="Y12" s="2"/>
      <c r="Z12" s="2"/>
    </row>
    <row r="13">
      <c r="A13" s="1" t="s">
        <v>1251</v>
      </c>
      <c r="B13" s="1" t="s">
        <v>1202</v>
      </c>
      <c r="C13" s="1" t="s">
        <v>1202</v>
      </c>
      <c r="D13" s="1" t="s">
        <v>1202</v>
      </c>
      <c r="E13" s="1" t="s">
        <v>1202</v>
      </c>
      <c r="F13" s="1" t="s">
        <v>1202</v>
      </c>
      <c r="G13" s="1" t="s">
        <v>1202</v>
      </c>
      <c r="H13" s="1" t="s">
        <v>1202</v>
      </c>
      <c r="I13" s="1" t="s">
        <v>1202</v>
      </c>
      <c r="J13" s="2"/>
      <c r="K13" s="2"/>
      <c r="L13" s="2"/>
      <c r="M13" s="2"/>
      <c r="N13" s="2"/>
      <c r="O13" s="2"/>
      <c r="P13" s="2"/>
      <c r="Q13" s="2"/>
      <c r="R13" s="2"/>
      <c r="S13" s="2"/>
      <c r="T13" s="2"/>
      <c r="U13" s="2"/>
      <c r="V13" s="2"/>
      <c r="W13" s="2"/>
      <c r="X13" s="2"/>
      <c r="Y13" s="2"/>
      <c r="Z13" s="2"/>
    </row>
    <row r="14">
      <c r="A14" s="1" t="s">
        <v>1252</v>
      </c>
      <c r="B14" s="1" t="s">
        <v>1202</v>
      </c>
      <c r="C14" s="1" t="s">
        <v>1202</v>
      </c>
      <c r="D14" s="1" t="s">
        <v>1202</v>
      </c>
      <c r="E14" s="1" t="s">
        <v>1202</v>
      </c>
      <c r="F14" s="1" t="s">
        <v>1202</v>
      </c>
      <c r="G14" s="1" t="s">
        <v>1202</v>
      </c>
      <c r="H14" s="1" t="s">
        <v>1202</v>
      </c>
      <c r="I14" s="1" t="s">
        <v>1202</v>
      </c>
      <c r="J14" s="2"/>
      <c r="K14" s="2"/>
      <c r="L14" s="2"/>
      <c r="M14" s="2"/>
      <c r="N14" s="2"/>
      <c r="O14" s="2"/>
      <c r="P14" s="2"/>
      <c r="Q14" s="2"/>
      <c r="R14" s="2"/>
      <c r="S14" s="2"/>
      <c r="T14" s="2"/>
      <c r="U14" s="2"/>
      <c r="V14" s="2"/>
      <c r="W14" s="2"/>
      <c r="X14" s="2"/>
      <c r="Y14" s="2"/>
      <c r="Z14" s="2"/>
    </row>
    <row r="15">
      <c r="A15" s="1" t="s">
        <v>1253</v>
      </c>
      <c r="B15" s="1" t="s">
        <v>359</v>
      </c>
      <c r="C15" s="1" t="s">
        <v>1254</v>
      </c>
      <c r="D15" s="1" t="s">
        <v>207</v>
      </c>
      <c r="E15" s="1" t="s">
        <v>207</v>
      </c>
      <c r="F15" s="1" t="s">
        <v>207</v>
      </c>
      <c r="G15" s="1" t="s">
        <v>1255</v>
      </c>
      <c r="H15" s="1" t="s">
        <v>1256</v>
      </c>
      <c r="I15" s="1" t="s">
        <v>1257</v>
      </c>
      <c r="J15" s="2"/>
      <c r="K15" s="2"/>
      <c r="L15" s="2"/>
      <c r="M15" s="2"/>
      <c r="N15" s="2"/>
      <c r="O15" s="2"/>
      <c r="P15" s="2"/>
      <c r="Q15" s="2"/>
      <c r="R15" s="2"/>
      <c r="S15" s="2"/>
      <c r="T15" s="2"/>
      <c r="U15" s="2"/>
      <c r="V15" s="2"/>
      <c r="W15" s="2"/>
      <c r="X15" s="2"/>
      <c r="Y15" s="2"/>
      <c r="Z15" s="2"/>
    </row>
    <row r="16">
      <c r="A16" s="1" t="s">
        <v>1258</v>
      </c>
      <c r="B16" s="1" t="s">
        <v>1259</v>
      </c>
      <c r="C16" s="1" t="s">
        <v>1260</v>
      </c>
      <c r="D16" s="1" t="s">
        <v>1261</v>
      </c>
      <c r="E16" s="1" t="s">
        <v>1262</v>
      </c>
      <c r="F16" s="1" t="s">
        <v>1263</v>
      </c>
      <c r="G16" s="1" t="s">
        <v>1264</v>
      </c>
      <c r="H16" s="1" t="s">
        <v>1265</v>
      </c>
      <c r="I16" s="1" t="s">
        <v>1266</v>
      </c>
      <c r="J16" s="2"/>
      <c r="K16" s="2"/>
      <c r="L16" s="2"/>
      <c r="M16" s="2"/>
      <c r="N16" s="2"/>
      <c r="O16" s="2"/>
      <c r="P16" s="2"/>
      <c r="Q16" s="2"/>
      <c r="R16" s="2"/>
      <c r="S16" s="2"/>
      <c r="T16" s="2"/>
      <c r="U16" s="2"/>
      <c r="V16" s="2"/>
      <c r="W16" s="2"/>
      <c r="X16" s="2"/>
      <c r="Y16" s="2"/>
      <c r="Z16" s="2"/>
    </row>
    <row r="17">
      <c r="A17" s="1" t="s">
        <v>1267</v>
      </c>
      <c r="B17" s="1" t="s">
        <v>178</v>
      </c>
      <c r="C17" s="1" t="s">
        <v>1268</v>
      </c>
      <c r="D17" s="1" t="s">
        <v>180</v>
      </c>
      <c r="E17" s="1" t="s">
        <v>181</v>
      </c>
      <c r="F17" s="1" t="s">
        <v>182</v>
      </c>
      <c r="G17" s="1" t="s">
        <v>1269</v>
      </c>
      <c r="H17" s="1" t="s">
        <v>1270</v>
      </c>
      <c r="I17" s="1" t="s">
        <v>629</v>
      </c>
      <c r="J17" s="2"/>
      <c r="K17" s="2"/>
      <c r="L17" s="2"/>
      <c r="M17" s="2"/>
      <c r="N17" s="2"/>
      <c r="O17" s="2"/>
      <c r="P17" s="2"/>
      <c r="Q17" s="2"/>
      <c r="R17" s="2"/>
      <c r="S17" s="2"/>
      <c r="T17" s="2"/>
      <c r="U17" s="2"/>
      <c r="V17" s="2"/>
      <c r="W17" s="2"/>
      <c r="X17" s="2"/>
      <c r="Y17" s="2"/>
      <c r="Z17" s="2"/>
    </row>
    <row r="18">
      <c r="A18" s="1" t="s">
        <v>1271</v>
      </c>
      <c r="B18" s="1" t="s">
        <v>1272</v>
      </c>
      <c r="C18" s="1" t="s">
        <v>1273</v>
      </c>
      <c r="D18" s="1" t="s">
        <v>1274</v>
      </c>
      <c r="E18" s="1" t="s">
        <v>1275</v>
      </c>
      <c r="F18" s="1" t="s">
        <v>1276</v>
      </c>
      <c r="G18" s="1" t="s">
        <v>1277</v>
      </c>
      <c r="H18" s="1" t="s">
        <v>1278</v>
      </c>
      <c r="I18" s="1" t="s">
        <v>1279</v>
      </c>
      <c r="J18" s="2"/>
      <c r="K18" s="2"/>
      <c r="L18" s="2"/>
      <c r="M18" s="2"/>
      <c r="N18" s="2"/>
      <c r="O18" s="2"/>
      <c r="P18" s="2"/>
      <c r="Q18" s="2"/>
      <c r="R18" s="2"/>
      <c r="S18" s="2"/>
      <c r="T18" s="2"/>
      <c r="U18" s="2"/>
      <c r="V18" s="2"/>
      <c r="W18" s="2"/>
      <c r="X18" s="2"/>
      <c r="Y18" s="2"/>
      <c r="Z18" s="2"/>
    </row>
    <row r="19">
      <c r="A19" s="1" t="s">
        <v>1280</v>
      </c>
      <c r="B19" s="1" t="s">
        <v>1281</v>
      </c>
      <c r="C19" s="1" t="s">
        <v>1282</v>
      </c>
      <c r="D19" s="1" t="s">
        <v>1283</v>
      </c>
      <c r="E19" s="1" t="s">
        <v>1284</v>
      </c>
      <c r="F19" s="1" t="s">
        <v>1285</v>
      </c>
      <c r="G19" s="1" t="s">
        <v>1286</v>
      </c>
      <c r="H19" s="1" t="s">
        <v>1287</v>
      </c>
      <c r="I19" s="1" t="s">
        <v>1288</v>
      </c>
      <c r="J19" s="2"/>
      <c r="K19" s="2"/>
      <c r="L19" s="2"/>
      <c r="M19" s="2"/>
      <c r="N19" s="2"/>
      <c r="O19" s="2"/>
      <c r="P19" s="2"/>
      <c r="Q19" s="2"/>
      <c r="R19" s="2"/>
      <c r="S19" s="2"/>
      <c r="T19" s="2"/>
      <c r="U19" s="2"/>
      <c r="V19" s="2"/>
      <c r="W19" s="2"/>
      <c r="X19" s="2"/>
      <c r="Y19" s="2"/>
      <c r="Z19" s="2"/>
    </row>
    <row r="20">
      <c r="A20" s="1" t="s">
        <v>1289</v>
      </c>
      <c r="B20" s="1" t="s">
        <v>1202</v>
      </c>
      <c r="C20" s="1" t="s">
        <v>1202</v>
      </c>
      <c r="D20" s="1" t="s">
        <v>1202</v>
      </c>
      <c r="E20" s="1" t="s">
        <v>1202</v>
      </c>
      <c r="F20" s="1" t="s">
        <v>1202</v>
      </c>
      <c r="G20" s="1" t="s">
        <v>1202</v>
      </c>
      <c r="H20" s="1" t="s">
        <v>1202</v>
      </c>
      <c r="I20" s="1" t="s">
        <v>1202</v>
      </c>
      <c r="J20" s="2"/>
      <c r="K20" s="2"/>
      <c r="L20" s="2"/>
      <c r="M20" s="2"/>
      <c r="N20" s="2"/>
      <c r="O20" s="2"/>
      <c r="P20" s="2"/>
      <c r="Q20" s="2"/>
      <c r="R20" s="2"/>
      <c r="S20" s="2"/>
      <c r="T20" s="2"/>
      <c r="U20" s="2"/>
      <c r="V20" s="2"/>
      <c r="W20" s="2"/>
      <c r="X20" s="2"/>
      <c r="Y20" s="2"/>
      <c r="Z20" s="2"/>
    </row>
    <row r="21" ht="15.75" customHeight="1">
      <c r="A21" s="1" t="s">
        <v>1290</v>
      </c>
      <c r="B21" s="1" t="s">
        <v>1291</v>
      </c>
      <c r="C21" s="1" t="s">
        <v>1292</v>
      </c>
      <c r="D21" s="1" t="s">
        <v>1293</v>
      </c>
      <c r="E21" s="1" t="s">
        <v>1294</v>
      </c>
      <c r="F21" s="1" t="s">
        <v>1295</v>
      </c>
      <c r="G21" s="1" t="s">
        <v>1296</v>
      </c>
      <c r="H21" s="1" t="s">
        <v>1297</v>
      </c>
      <c r="I21" s="1" t="s">
        <v>1298</v>
      </c>
      <c r="J21" s="2"/>
      <c r="K21" s="2"/>
      <c r="L21" s="2"/>
      <c r="M21" s="2"/>
      <c r="N21" s="2"/>
      <c r="O21" s="2"/>
      <c r="P21" s="2"/>
      <c r="Q21" s="2"/>
      <c r="R21" s="2"/>
      <c r="S21" s="2"/>
      <c r="T21" s="2"/>
      <c r="U21" s="2"/>
      <c r="V21" s="2"/>
      <c r="W21" s="2"/>
      <c r="X21" s="2"/>
      <c r="Y21" s="2"/>
      <c r="Z21" s="2"/>
    </row>
    <row r="22" ht="15.75" customHeight="1">
      <c r="A22" s="1" t="s">
        <v>1299</v>
      </c>
      <c r="B22" s="1" t="s">
        <v>1300</v>
      </c>
      <c r="C22" s="1" t="s">
        <v>1301</v>
      </c>
      <c r="D22" s="1" t="s">
        <v>1302</v>
      </c>
      <c r="E22" s="1" t="s">
        <v>1303</v>
      </c>
      <c r="F22" s="1" t="s">
        <v>1304</v>
      </c>
      <c r="G22" s="1" t="s">
        <v>1305</v>
      </c>
      <c r="H22" s="1" t="s">
        <v>1306</v>
      </c>
      <c r="I22" s="1" t="s">
        <v>1307</v>
      </c>
      <c r="J22" s="2"/>
      <c r="K22" s="2"/>
      <c r="L22" s="2"/>
      <c r="M22" s="2"/>
      <c r="N22" s="2"/>
      <c r="O22" s="2"/>
      <c r="P22" s="2"/>
      <c r="Q22" s="2"/>
      <c r="R22" s="2"/>
      <c r="S22" s="2"/>
      <c r="T22" s="2"/>
      <c r="U22" s="2"/>
      <c r="V22" s="2"/>
      <c r="W22" s="2"/>
      <c r="X22" s="2"/>
      <c r="Y22" s="2"/>
      <c r="Z22" s="2"/>
    </row>
    <row r="23" ht="15.75" customHeight="1">
      <c r="A23" s="1" t="s">
        <v>135</v>
      </c>
      <c r="B23" s="1" t="s">
        <v>1202</v>
      </c>
      <c r="C23" s="1" t="s">
        <v>1202</v>
      </c>
      <c r="D23" s="1" t="s">
        <v>1202</v>
      </c>
      <c r="E23" s="1" t="s">
        <v>1202</v>
      </c>
      <c r="F23" s="1" t="s">
        <v>1202</v>
      </c>
      <c r="G23" s="1" t="s">
        <v>1202</v>
      </c>
      <c r="H23" s="1" t="s">
        <v>1202</v>
      </c>
      <c r="I23" s="1" t="s">
        <v>1202</v>
      </c>
      <c r="J23" s="2"/>
      <c r="K23" s="2"/>
      <c r="L23" s="2"/>
      <c r="M23" s="2"/>
      <c r="N23" s="2"/>
      <c r="O23" s="2"/>
      <c r="P23" s="2"/>
      <c r="Q23" s="2"/>
      <c r="R23" s="2"/>
      <c r="S23" s="2"/>
      <c r="T23" s="2"/>
      <c r="U23" s="2"/>
      <c r="V23" s="2"/>
      <c r="W23" s="2"/>
      <c r="X23" s="2"/>
      <c r="Y23" s="2"/>
      <c r="Z23" s="2"/>
    </row>
    <row r="24" ht="15.75" customHeight="1">
      <c r="A24" s="1" t="s">
        <v>1308</v>
      </c>
      <c r="B24" s="1" t="s">
        <v>1309</v>
      </c>
      <c r="C24" s="1" t="s">
        <v>1310</v>
      </c>
      <c r="D24" s="1" t="s">
        <v>1311</v>
      </c>
      <c r="E24" s="1" t="s">
        <v>1312</v>
      </c>
      <c r="F24" s="1" t="s">
        <v>1313</v>
      </c>
      <c r="G24" s="1" t="s">
        <v>1314</v>
      </c>
      <c r="H24" s="1" t="s">
        <v>1314</v>
      </c>
      <c r="I24" s="1" t="s">
        <v>1314</v>
      </c>
      <c r="J24" s="2"/>
      <c r="K24" s="2"/>
      <c r="L24" s="2"/>
      <c r="M24" s="2"/>
      <c r="N24" s="2"/>
      <c r="O24" s="2"/>
      <c r="P24" s="2"/>
      <c r="Q24" s="2"/>
      <c r="R24" s="2"/>
      <c r="S24" s="2"/>
      <c r="T24" s="2"/>
      <c r="U24" s="2"/>
      <c r="V24" s="2"/>
      <c r="W24" s="2"/>
      <c r="X24" s="2"/>
      <c r="Y24" s="2"/>
      <c r="Z24" s="2"/>
    </row>
    <row r="25" ht="15.75" customHeight="1">
      <c r="A25" s="1" t="s">
        <v>1315</v>
      </c>
      <c r="B25" s="1" t="s">
        <v>1316</v>
      </c>
      <c r="C25" s="1" t="s">
        <v>1317</v>
      </c>
      <c r="D25" s="1" t="s">
        <v>1318</v>
      </c>
      <c r="E25" s="1" t="s">
        <v>1319</v>
      </c>
      <c r="F25" s="1" t="s">
        <v>1320</v>
      </c>
      <c r="G25" s="1" t="s">
        <v>1321</v>
      </c>
      <c r="H25" s="1" t="s">
        <v>1321</v>
      </c>
      <c r="I25" s="1" t="s">
        <v>1202</v>
      </c>
      <c r="J25" s="2"/>
      <c r="K25" s="2"/>
      <c r="L25" s="2"/>
      <c r="M25" s="2"/>
      <c r="N25" s="2"/>
      <c r="O25" s="2"/>
      <c r="P25" s="2"/>
      <c r="Q25" s="2"/>
      <c r="R25" s="2"/>
      <c r="S25" s="2"/>
      <c r="T25" s="2"/>
      <c r="U25" s="2"/>
      <c r="V25" s="2"/>
      <c r="W25" s="2"/>
      <c r="X25" s="2"/>
      <c r="Y25" s="2"/>
      <c r="Z25" s="2"/>
    </row>
    <row r="26" ht="15.75" customHeight="1">
      <c r="A26" s="1" t="s">
        <v>1322</v>
      </c>
      <c r="B26" s="1" t="s">
        <v>1323</v>
      </c>
      <c r="C26" s="1" t="s">
        <v>1324</v>
      </c>
      <c r="D26" s="1" t="s">
        <v>1325</v>
      </c>
      <c r="E26" s="1" t="s">
        <v>1326</v>
      </c>
      <c r="F26" s="1" t="s">
        <v>1327</v>
      </c>
      <c r="G26" s="1" t="s">
        <v>1202</v>
      </c>
      <c r="H26" s="1" t="s">
        <v>1202</v>
      </c>
      <c r="I26" s="1" t="s">
        <v>1202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1328</v>
      </c>
      <c r="B2" s="1" t="s">
        <v>1329</v>
      </c>
      <c r="C2" s="2"/>
      <c r="D2" s="2"/>
      <c r="E2" s="2"/>
      <c r="F2" s="2"/>
      <c r="G2" s="2"/>
      <c r="H2" s="2"/>
      <c r="I2" s="2"/>
      <c r="J2" s="2"/>
      <c r="K2" s="2"/>
      <c r="L2" s="2"/>
      <c r="M2" s="2"/>
      <c r="N2" s="2"/>
      <c r="O2" s="2"/>
      <c r="P2" s="2"/>
      <c r="Q2" s="2"/>
      <c r="R2" s="2"/>
      <c r="S2" s="2"/>
      <c r="T2" s="2"/>
      <c r="U2" s="2"/>
      <c r="V2" s="2"/>
      <c r="W2" s="2"/>
      <c r="X2" s="2"/>
      <c r="Y2" s="2"/>
      <c r="Z2" s="2"/>
    </row>
    <row r="3">
      <c r="A3" s="3" t="s">
        <v>1330</v>
      </c>
      <c r="B3" s="1" t="s">
        <v>1331</v>
      </c>
      <c r="C3" s="2"/>
      <c r="D3" s="2"/>
      <c r="E3" s="2"/>
      <c r="F3" s="2"/>
      <c r="G3" s="2"/>
      <c r="H3" s="2"/>
      <c r="I3" s="2"/>
      <c r="J3" s="2"/>
      <c r="K3" s="2"/>
      <c r="L3" s="2"/>
      <c r="M3" s="2"/>
      <c r="N3" s="2"/>
      <c r="O3" s="2"/>
      <c r="P3" s="2"/>
      <c r="Q3" s="2"/>
      <c r="R3" s="2"/>
      <c r="S3" s="2"/>
      <c r="T3" s="2"/>
      <c r="U3" s="2"/>
      <c r="V3" s="2"/>
      <c r="W3" s="2"/>
      <c r="X3" s="2"/>
      <c r="Y3" s="2"/>
      <c r="Z3" s="2"/>
    </row>
    <row r="4">
      <c r="A4" s="3" t="s">
        <v>1332</v>
      </c>
      <c r="B4" s="1" t="s">
        <v>1333</v>
      </c>
      <c r="C4" s="2"/>
      <c r="D4" s="2"/>
      <c r="E4" s="2"/>
      <c r="F4" s="2"/>
      <c r="G4" s="2"/>
      <c r="H4" s="2"/>
      <c r="I4" s="2"/>
      <c r="J4" s="2"/>
      <c r="K4" s="2"/>
      <c r="L4" s="2"/>
      <c r="M4" s="2"/>
      <c r="N4" s="2"/>
      <c r="O4" s="2"/>
      <c r="P4" s="2"/>
      <c r="Q4" s="2"/>
      <c r="R4" s="2"/>
      <c r="S4" s="2"/>
      <c r="T4" s="2"/>
      <c r="U4" s="2"/>
      <c r="V4" s="2"/>
      <c r="W4" s="2"/>
      <c r="X4" s="2"/>
      <c r="Y4" s="2"/>
      <c r="Z4" s="2"/>
    </row>
    <row r="5">
      <c r="A5" s="3" t="s">
        <v>1334</v>
      </c>
      <c r="B5" s="1" t="s">
        <v>1335</v>
      </c>
      <c r="C5" s="2"/>
      <c r="D5" s="2"/>
      <c r="E5" s="2"/>
      <c r="F5" s="2"/>
      <c r="G5" s="2"/>
      <c r="H5" s="2"/>
      <c r="I5" s="2"/>
      <c r="J5" s="2"/>
      <c r="K5" s="2"/>
      <c r="L5" s="2"/>
      <c r="M5" s="2"/>
      <c r="N5" s="2"/>
      <c r="O5" s="2"/>
      <c r="P5" s="2"/>
      <c r="Q5" s="2"/>
      <c r="R5" s="2"/>
      <c r="S5" s="2"/>
      <c r="T5" s="2"/>
      <c r="U5" s="2"/>
      <c r="V5" s="2"/>
      <c r="W5" s="2"/>
      <c r="X5" s="2"/>
      <c r="Y5" s="2"/>
      <c r="Z5" s="2"/>
    </row>
    <row r="6">
      <c r="A6" s="3" t="s">
        <v>1336</v>
      </c>
      <c r="B6" s="1" t="s">
        <v>1337</v>
      </c>
      <c r="C6" s="2"/>
      <c r="D6" s="2"/>
      <c r="E6" s="2"/>
      <c r="F6" s="2"/>
      <c r="G6" s="2"/>
      <c r="H6" s="2"/>
      <c r="I6" s="2"/>
      <c r="J6" s="2"/>
      <c r="K6" s="2"/>
      <c r="L6" s="2"/>
      <c r="M6" s="2"/>
      <c r="N6" s="2"/>
      <c r="O6" s="2"/>
      <c r="P6" s="2"/>
      <c r="Q6" s="2"/>
      <c r="R6" s="2"/>
      <c r="S6" s="2"/>
      <c r="T6" s="2"/>
      <c r="U6" s="2"/>
      <c r="V6" s="2"/>
      <c r="W6" s="2"/>
      <c r="X6" s="2"/>
      <c r="Y6" s="2"/>
      <c r="Z6" s="2"/>
    </row>
    <row r="7">
      <c r="A7" s="3" t="s">
        <v>1338</v>
      </c>
      <c r="B7" s="1" t="s">
        <v>12</v>
      </c>
      <c r="C7" s="2"/>
      <c r="D7" s="2"/>
      <c r="E7" s="2"/>
      <c r="F7" s="2"/>
      <c r="G7" s="2"/>
      <c r="H7" s="2"/>
      <c r="I7" s="2"/>
      <c r="J7" s="2"/>
      <c r="K7" s="2"/>
      <c r="L7" s="2"/>
      <c r="M7" s="2"/>
      <c r="N7" s="2"/>
      <c r="O7" s="2"/>
      <c r="P7" s="2"/>
      <c r="Q7" s="2"/>
      <c r="R7" s="2"/>
      <c r="S7" s="2"/>
      <c r="T7" s="2"/>
      <c r="U7" s="2"/>
      <c r="V7" s="2"/>
      <c r="W7" s="2"/>
      <c r="X7" s="2"/>
      <c r="Y7" s="2"/>
      <c r="Z7" s="2"/>
    </row>
    <row r="8">
      <c r="A8" s="3" t="s">
        <v>1339</v>
      </c>
      <c r="B8" s="1" t="s">
        <v>1340</v>
      </c>
      <c r="C8" s="2"/>
      <c r="D8" s="2"/>
      <c r="E8" s="2"/>
      <c r="F8" s="2"/>
      <c r="G8" s="2"/>
      <c r="H8" s="2"/>
      <c r="I8" s="2"/>
      <c r="J8" s="2"/>
      <c r="K8" s="2"/>
      <c r="L8" s="2"/>
      <c r="M8" s="2"/>
      <c r="N8" s="2"/>
      <c r="O8" s="2"/>
      <c r="P8" s="2"/>
      <c r="Q8" s="2"/>
      <c r="R8" s="2"/>
      <c r="S8" s="2"/>
      <c r="T8" s="2"/>
      <c r="U8" s="2"/>
      <c r="V8" s="2"/>
      <c r="W8" s="2"/>
      <c r="X8" s="2"/>
      <c r="Y8" s="2"/>
      <c r="Z8" s="2"/>
    </row>
    <row r="9">
      <c r="A9" s="3" t="s">
        <v>1341</v>
      </c>
      <c r="B9" s="4" t="s">
        <v>1342</v>
      </c>
      <c r="C9" s="2"/>
      <c r="D9" s="2"/>
      <c r="E9" s="2"/>
      <c r="F9" s="2"/>
      <c r="G9" s="2"/>
      <c r="H9" s="2"/>
      <c r="I9" s="2"/>
      <c r="J9" s="2"/>
      <c r="K9" s="2"/>
      <c r="L9" s="2"/>
      <c r="M9" s="2"/>
      <c r="N9" s="2"/>
      <c r="O9" s="2"/>
      <c r="P9" s="2"/>
      <c r="Q9" s="2"/>
      <c r="R9" s="2"/>
      <c r="S9" s="2"/>
      <c r="T9" s="2"/>
      <c r="U9" s="2"/>
      <c r="V9" s="2"/>
      <c r="W9" s="2"/>
      <c r="X9" s="2"/>
      <c r="Y9" s="2"/>
      <c r="Z9" s="2"/>
    </row>
    <row r="10">
      <c r="A10" s="3" t="s">
        <v>1343</v>
      </c>
      <c r="B10" s="1" t="s">
        <v>1344</v>
      </c>
      <c r="C10" s="2"/>
      <c r="D10" s="2"/>
      <c r="E10" s="2"/>
      <c r="F10" s="2"/>
      <c r="G10" s="2"/>
      <c r="H10" s="2"/>
      <c r="I10" s="2"/>
      <c r="J10" s="2"/>
      <c r="K10" s="2"/>
      <c r="L10" s="2"/>
      <c r="M10" s="2"/>
      <c r="N10" s="2"/>
      <c r="O10" s="2"/>
      <c r="P10" s="2"/>
      <c r="Q10" s="2"/>
      <c r="R10" s="2"/>
      <c r="S10" s="2"/>
      <c r="T10" s="2"/>
      <c r="U10" s="2"/>
      <c r="V10" s="2"/>
      <c r="W10" s="2"/>
      <c r="X10" s="2"/>
      <c r="Y10" s="2"/>
      <c r="Z10" s="2"/>
    </row>
    <row r="11">
      <c r="A11" s="3" t="s">
        <v>1345</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1347</v>
      </c>
      <c r="B12" s="1" t="s">
        <v>1344</v>
      </c>
      <c r="C12" s="2"/>
      <c r="D12" s="2"/>
      <c r="E12" s="2"/>
      <c r="F12" s="2"/>
      <c r="G12" s="2"/>
      <c r="H12" s="2"/>
      <c r="I12" s="2"/>
      <c r="J12" s="2"/>
      <c r="K12" s="2"/>
      <c r="L12" s="2"/>
      <c r="M12" s="2"/>
      <c r="N12" s="2"/>
      <c r="O12" s="2"/>
      <c r="P12" s="2"/>
      <c r="Q12" s="2"/>
      <c r="R12" s="2"/>
      <c r="S12" s="2"/>
      <c r="T12" s="2"/>
      <c r="U12" s="2"/>
      <c r="V12" s="2"/>
      <c r="W12" s="2"/>
      <c r="X12" s="2"/>
      <c r="Y12" s="2"/>
      <c r="Z12" s="2"/>
    </row>
    <row r="13">
      <c r="A13" s="3" t="s">
        <v>1348</v>
      </c>
      <c r="B13" s="1" t="s">
        <v>1349</v>
      </c>
      <c r="C13" s="2"/>
      <c r="D13" s="2"/>
      <c r="E13" s="2"/>
      <c r="F13" s="2"/>
      <c r="G13" s="2"/>
      <c r="H13" s="2"/>
      <c r="I13" s="2"/>
      <c r="J13" s="2"/>
      <c r="K13" s="2"/>
      <c r="L13" s="2"/>
      <c r="M13" s="2"/>
      <c r="N13" s="2"/>
      <c r="O13" s="2"/>
      <c r="P13" s="2"/>
      <c r="Q13" s="2"/>
      <c r="R13" s="2"/>
      <c r="S13" s="2"/>
      <c r="T13" s="2"/>
      <c r="U13" s="2"/>
      <c r="V13" s="2"/>
      <c r="W13" s="2"/>
      <c r="X13" s="2"/>
      <c r="Y13" s="2"/>
      <c r="Z13" s="2"/>
    </row>
    <row r="14">
      <c r="A14" s="3" t="s">
        <v>1350</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1352</v>
      </c>
      <c r="B15" s="1" t="s">
        <v>1349</v>
      </c>
      <c r="C15" s="2"/>
      <c r="D15" s="2"/>
      <c r="E15" s="2"/>
      <c r="F15" s="2"/>
      <c r="G15" s="2"/>
      <c r="H15" s="2"/>
      <c r="I15" s="2"/>
      <c r="J15" s="2"/>
      <c r="K15" s="2"/>
      <c r="L15" s="2"/>
      <c r="M15" s="2"/>
      <c r="N15" s="2"/>
      <c r="O15" s="2"/>
      <c r="P15" s="2"/>
      <c r="Q15" s="2"/>
      <c r="R15" s="2"/>
      <c r="S15" s="2"/>
      <c r="T15" s="2"/>
      <c r="U15" s="2"/>
      <c r="V15" s="2"/>
      <c r="W15" s="2"/>
      <c r="X15" s="2"/>
      <c r="Y15" s="2"/>
      <c r="Z15" s="2"/>
    </row>
    <row r="16">
      <c r="A16" s="3" t="s">
        <v>1353</v>
      </c>
      <c r="B16" s="1" t="s">
        <v>1354</v>
      </c>
      <c r="C16" s="2"/>
      <c r="D16" s="2"/>
      <c r="E16" s="2"/>
      <c r="F16" s="2"/>
      <c r="G16" s="2"/>
      <c r="H16" s="2"/>
      <c r="I16" s="2"/>
      <c r="J16" s="2"/>
      <c r="K16" s="2"/>
      <c r="L16" s="2"/>
      <c r="M16" s="2"/>
      <c r="N16" s="2"/>
      <c r="O16" s="2"/>
      <c r="P16" s="2"/>
      <c r="Q16" s="2"/>
      <c r="R16" s="2"/>
      <c r="S16" s="2"/>
      <c r="T16" s="2"/>
      <c r="U16" s="2"/>
      <c r="V16" s="2"/>
      <c r="W16" s="2"/>
      <c r="X16" s="2"/>
      <c r="Y16" s="2"/>
      <c r="Z16" s="2"/>
    </row>
    <row r="17">
      <c r="A17" s="3" t="s">
        <v>1355</v>
      </c>
      <c r="B17" s="1">
        <v>6075.0</v>
      </c>
      <c r="C17" s="2"/>
      <c r="D17" s="2"/>
      <c r="E17" s="2"/>
      <c r="F17" s="2"/>
      <c r="G17" s="2"/>
      <c r="H17" s="2"/>
      <c r="I17" s="2"/>
      <c r="J17" s="2"/>
      <c r="K17" s="2"/>
      <c r="L17" s="2"/>
      <c r="M17" s="2"/>
      <c r="N17" s="2"/>
      <c r="O17" s="2"/>
      <c r="P17" s="2"/>
      <c r="Q17" s="2"/>
      <c r="R17" s="2"/>
      <c r="S17" s="2"/>
      <c r="T17" s="2"/>
      <c r="U17" s="2"/>
      <c r="V17" s="2"/>
      <c r="W17" s="2"/>
      <c r="X17" s="2"/>
      <c r="Y17" s="2"/>
      <c r="Z17" s="2"/>
    </row>
    <row r="18">
      <c r="A18" s="3" t="s">
        <v>1356</v>
      </c>
      <c r="B18" s="1" t="s">
        <v>1357</v>
      </c>
      <c r="C18" s="2"/>
      <c r="D18" s="2"/>
      <c r="E18" s="2"/>
      <c r="F18" s="2"/>
      <c r="G18" s="2"/>
      <c r="H18" s="2"/>
      <c r="I18" s="2"/>
      <c r="J18" s="2"/>
      <c r="K18" s="2"/>
      <c r="L18" s="2"/>
      <c r="M18" s="2"/>
      <c r="N18" s="2"/>
      <c r="O18" s="2"/>
      <c r="P18" s="2"/>
      <c r="Q18" s="2"/>
      <c r="R18" s="2"/>
      <c r="S18" s="2"/>
      <c r="T18" s="2"/>
      <c r="U18" s="2"/>
      <c r="V18" s="2"/>
      <c r="W18" s="2"/>
      <c r="X18" s="2"/>
      <c r="Y18" s="2"/>
      <c r="Z18" s="2"/>
    </row>
    <row r="19">
      <c r="A19" s="3" t="s">
        <v>1358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1359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1367</v>
      </c>
      <c r="B28" s="1">
        <v>94.99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1368</v>
      </c>
      <c r="B29" s="1">
        <v>93.09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1369</v>
      </c>
      <c r="B30" s="1">
        <v>91.63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1370</v>
      </c>
      <c r="B31" s="1">
        <v>93.22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1371</v>
      </c>
      <c r="B32" s="1">
        <v>94.99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1372</v>
      </c>
      <c r="B33" s="1">
        <v>93.09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1373</v>
      </c>
      <c r="B34" s="1">
        <v>91.63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1374</v>
      </c>
      <c r="B35" s="1">
        <v>93.22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1375</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1376</v>
      </c>
      <c r="B37" s="1">
        <v>0.0021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1377</v>
      </c>
      <c r="B38" s="1">
        <v>1.7368992E9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1378</v>
      </c>
      <c r="B39" s="1">
        <v>0.076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1379</v>
      </c>
      <c r="B40" s="1">
        <v>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1380</v>
      </c>
      <c r="B41" s="1">
        <v>0.71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1381</v>
      </c>
      <c r="B42" s="1">
        <v>35.091255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1382</v>
      </c>
      <c r="B43" s="1">
        <v>20.868286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1383</v>
      </c>
      <c r="B44" s="1">
        <v>225126.0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1384</v>
      </c>
      <c r="B45" s="1">
        <v>225126.0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1385</v>
      </c>
      <c r="B46" s="1">
        <v>241032.0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1386</v>
      </c>
      <c r="B47" s="1">
        <v>153380.0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1387</v>
      </c>
      <c r="B48" s="1">
        <v>153380.0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1388</v>
      </c>
      <c r="B49" s="1">
        <v>91.93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1389</v>
      </c>
      <c r="B50" s="1">
        <v>92.12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1392</v>
      </c>
      <c r="B53" s="1">
        <v>4.501611008E9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1393</v>
      </c>
      <c r="B54" s="1">
        <v>72.75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1394</v>
      </c>
      <c r="B55" s="1">
        <v>113.43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1395</v>
      </c>
      <c r="B56" s="1">
        <v>1.8108577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1396</v>
      </c>
      <c r="B57" s="1">
        <v>102.7156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1397</v>
      </c>
      <c r="B58" s="1">
        <v>90.4796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1398</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1399</v>
      </c>
      <c r="B60" s="1">
        <v>0.002105485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1400</v>
      </c>
      <c r="B61" s="1" t="s">
        <v>1401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1402</v>
      </c>
      <c r="B62" s="1">
        <v>5.147109888E9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1403</v>
      </c>
      <c r="B63" s="1">
        <v>0.05169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1404</v>
      </c>
      <c r="B64" s="1">
        <v>4.7933955E7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1405</v>
      </c>
      <c r="B65" s="1">
        <v>4.87768E7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1406</v>
      </c>
      <c r="B66" s="1">
        <v>994262.0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1407</v>
      </c>
      <c r="B67" s="1">
        <v>802789.0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1410</v>
      </c>
      <c r="B70" s="1">
        <v>0.020399999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1411</v>
      </c>
      <c r="B71" s="1">
        <v>0.01298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1412</v>
      </c>
      <c r="B72" s="1">
        <v>0.92710996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1413</v>
      </c>
      <c r="B73" s="1">
        <v>4.13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1414</v>
      </c>
      <c r="B74" s="1">
        <v>0.028299998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1415</v>
      </c>
      <c r="B75" s="1">
        <v>4.87768E7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1416</v>
      </c>
      <c r="B76" s="1">
        <v>49.879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1417</v>
      </c>
      <c r="B77" s="1">
        <v>1.8502777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1421</v>
      </c>
      <c r="B81" s="1">
        <v>-0.532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1422</v>
      </c>
      <c r="B82" s="1">
        <v>1.281E8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1423</v>
      </c>
      <c r="B83" s="1">
        <v>2.63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1424</v>
      </c>
      <c r="B84" s="1">
        <v>4.42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1425</v>
      </c>
      <c r="B85" s="1">
        <v>2.071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1426</v>
      </c>
      <c r="B86" s="1">
        <v>13.31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1427</v>
      </c>
      <c r="B87" s="1">
        <v>0.20347142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1428</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1429</v>
      </c>
      <c r="B89" s="1">
        <v>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1430</v>
      </c>
      <c r="B90" s="1">
        <v>1.7289504E9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1431</v>
      </c>
      <c r="B91" s="1" t="s">
        <v>1432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1433</v>
      </c>
      <c r="B92" s="1" t="s">
        <v>1434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1437</v>
      </c>
      <c r="B95" s="1" t="s">
        <v>1438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1439</v>
      </c>
      <c r="B96" s="1" t="s">
        <v>1438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1440</v>
      </c>
      <c r="B97" s="1">
        <v>1.5414282E9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1441</v>
      </c>
      <c r="B98" s="1" t="s">
        <v>1442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1443</v>
      </c>
      <c r="B99" s="1" t="s">
        <v>1444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1445</v>
      </c>
      <c r="B100" s="1" t="s">
        <v>1446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1447</v>
      </c>
      <c r="B101" s="1" t="s">
        <v>1448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1450</v>
      </c>
      <c r="B103" s="1">
        <v>92.29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1451</v>
      </c>
      <c r="B104" s="1">
        <v>145.0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1452</v>
      </c>
      <c r="B105" s="1">
        <v>105.0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1453</v>
      </c>
      <c r="B106" s="1">
        <v>116.0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1454</v>
      </c>
      <c r="B107" s="1">
        <v>110.0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1455</v>
      </c>
      <c r="B108" s="1" t="s">
        <v>1456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1457</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1458</v>
      </c>
      <c r="B110" s="1">
        <v>7.568E8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1459</v>
      </c>
      <c r="B111" s="1">
        <v>15.516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1460</v>
      </c>
      <c r="B112" s="1">
        <v>3.867E8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1461</v>
      </c>
      <c r="B113" s="1">
        <v>1.270599936E9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1462</v>
      </c>
      <c r="B114" s="1">
        <v>2.668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1463</v>
      </c>
      <c r="B115" s="1">
        <v>3.608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1464</v>
      </c>
      <c r="B116" s="1">
        <v>2.485900032E9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1465</v>
      </c>
      <c r="B117" s="1">
        <v>52.2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1466</v>
      </c>
      <c r="B118" s="1">
        <v>51.177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1467</v>
      </c>
      <c r="B119" s="1">
        <v>0.03368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1468</v>
      </c>
      <c r="B120" s="1">
        <v>0.054109998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1469</v>
      </c>
      <c r="B121" s="1">
        <v>1.32637504E8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1470</v>
      </c>
      <c r="B122" s="1">
        <v>3.16E8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1471</v>
      </c>
      <c r="B123" s="1">
        <v>-0.528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1472</v>
      </c>
      <c r="B124" s="1">
        <v>0.082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1473</v>
      </c>
      <c r="B125" s="1">
        <v>0.19844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1474</v>
      </c>
      <c r="B126" s="1">
        <v>0.15556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1475</v>
      </c>
      <c r="B127" s="1">
        <v>0.1029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1476</v>
      </c>
      <c r="B128" s="1" t="s">
        <v>1401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1477</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1478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132</v>
      </c>
      <c r="B4" s="1">
        <v>-169950.0</v>
      </c>
      <c r="C4" s="1">
        <v>-163770.0</v>
      </c>
      <c r="D4" s="1">
        <v>-160680.0</v>
      </c>
      <c r="E4" s="1">
        <v>-191580.0</v>
      </c>
      <c r="F4" s="1">
        <v>-203940.0</v>
      </c>
      <c r="G4" s="1">
        <v>-209090.0</v>
      </c>
      <c r="H4" s="1">
        <v>-311060.0</v>
      </c>
      <c r="I4" s="1">
        <v>-331660.0</v>
      </c>
      <c r="J4" s="1">
        <v>-306940.0</v>
      </c>
      <c r="K4" s="1">
        <v>-334750.0</v>
      </c>
      <c r="L4" s="2"/>
      <c r="M4" s="2"/>
      <c r="N4" s="2"/>
      <c r="O4" s="2"/>
      <c r="P4" s="2"/>
      <c r="Q4" s="2"/>
      <c r="R4" s="2"/>
      <c r="S4" s="2"/>
      <c r="T4" s="2"/>
      <c r="U4" s="2"/>
      <c r="V4" s="2"/>
      <c r="W4" s="2"/>
      <c r="X4" s="2"/>
      <c r="Y4" s="2"/>
      <c r="Z4" s="2"/>
    </row>
    <row r="5">
      <c r="A5" s="3" t="s">
        <v>1479</v>
      </c>
      <c r="B5" s="1">
        <v>2540.0</v>
      </c>
      <c r="C5" s="1">
        <v>2610.0</v>
      </c>
      <c r="D5" s="1">
        <v>2740.0</v>
      </c>
      <c r="E5" s="1">
        <v>2840.0</v>
      </c>
      <c r="F5" s="1">
        <v>2850.0</v>
      </c>
      <c r="G5" s="1">
        <v>2870.0</v>
      </c>
      <c r="H5" s="1">
        <v>2890.0</v>
      </c>
      <c r="I5" s="1">
        <v>2990.0</v>
      </c>
      <c r="J5" s="1">
        <v>2990.0</v>
      </c>
      <c r="K5" s="1">
        <v>3030.0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t="str">
        <f>IF(W3*FORECAST(W2,B3:W3,B2:W2)&gt;0,FORECAST(W2,B3:W3,B2:W2),V3)*$X$1 * (1+0.02)/(0.0748-0.02)</f>
        <v>#N/A</v>
      </c>
      <c r="M7" s="2"/>
      <c r="N7" s="2"/>
      <c r="O7" s="2"/>
      <c r="P7" s="2"/>
      <c r="Q7" s="2"/>
      <c r="R7" s="2"/>
      <c r="S7" s="2"/>
      <c r="T7" s="2"/>
      <c r="U7" s="2"/>
      <c r="V7" s="2"/>
      <c r="W7" s="2"/>
      <c r="X7" s="2"/>
      <c r="Y7" s="2"/>
      <c r="Z7" s="2"/>
    </row>
    <row r="8">
      <c r="A8" s="2"/>
      <c r="B8" s="2"/>
      <c r="C8" s="2"/>
      <c r="D8" s="2"/>
      <c r="E8" s="2"/>
      <c r="F8" s="2"/>
      <c r="G8" s="2"/>
      <c r="H8" s="2"/>
      <c r="I8" s="2"/>
      <c r="J8" s="2"/>
      <c r="K8" s="1" t="s">
        <v>1481</v>
      </c>
      <c r="L8" s="1" t="str">
        <f t="array" ref="L8">NPV(0.0748,M3:W3)</f>
        <v>#N/A</v>
      </c>
      <c r="M8" s="2"/>
      <c r="N8" s="2"/>
      <c r="O8" s="2"/>
      <c r="P8" s="2"/>
      <c r="Q8" s="2"/>
      <c r="R8" s="2"/>
      <c r="S8" s="2"/>
      <c r="T8" s="2"/>
      <c r="U8" s="2"/>
      <c r="V8" s="2"/>
      <c r="W8" s="2"/>
      <c r="X8" s="2"/>
      <c r="Y8" s="2"/>
      <c r="Z8" s="2"/>
    </row>
    <row r="9">
      <c r="A9" s="2"/>
      <c r="B9" s="2"/>
      <c r="C9" s="2"/>
      <c r="D9" s="2"/>
      <c r="E9" s="2"/>
      <c r="F9" s="2"/>
      <c r="G9" s="2"/>
      <c r="H9" s="2"/>
      <c r="I9" s="2"/>
      <c r="J9" s="2"/>
      <c r="K9" s="1" t="s">
        <v>1482</v>
      </c>
      <c r="L9" s="1" t="str">
        <f t="array" ref="L9">NPV(0.0748,M16:W16)</f>
        <v>#N/A</v>
      </c>
      <c r="M9" s="2"/>
      <c r="N9" s="2"/>
      <c r="O9" s="2"/>
      <c r="P9" s="2"/>
      <c r="Q9" s="2"/>
      <c r="R9" s="2"/>
      <c r="S9" s="2"/>
      <c r="T9" s="2"/>
      <c r="U9" s="2"/>
      <c r="V9" s="2"/>
      <c r="W9" s="2"/>
      <c r="X9" s="2"/>
      <c r="Y9" s="2"/>
      <c r="Z9" s="2"/>
    </row>
    <row r="10">
      <c r="A10" s="2"/>
      <c r="B10" s="2"/>
      <c r="C10" s="2"/>
      <c r="D10" s="2"/>
      <c r="E10" s="2"/>
      <c r="F10" s="2"/>
      <c r="G10" s="2"/>
      <c r="H10" s="2"/>
      <c r="I10" s="2"/>
      <c r="J10" s="2"/>
      <c r="K10" s="1" t="s">
        <v>1483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-334750.0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3030.0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(1+0.02)/(0.0748-0.02)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2842.8</v>
      </c>
      <c r="C3" s="5">
        <v>4089.1</v>
      </c>
      <c r="D3" s="5">
        <v>4078.8</v>
      </c>
      <c r="E3" s="5">
        <v>4346.6</v>
      </c>
      <c r="F3" s="5">
        <v>5180.900000000001</v>
      </c>
      <c r="G3" s="5">
        <v>5623.8</v>
      </c>
      <c r="H3" s="5">
        <v>3337.2</v>
      </c>
      <c r="I3" s="5">
        <v>7055.5</v>
      </c>
      <c r="J3" s="5">
        <v>6509.6</v>
      </c>
      <c r="K3" s="5">
        <v>7560.2</v>
      </c>
      <c r="L3" s="1">
        <f>IF(K3*FORECAST(L2,B3:K3,B2:K2)&gt;0,FORECAST(L2,B3:K3,B2:K2),K3)*$X$1</f>
        <v>7452.393333</v>
      </c>
      <c r="M3" s="1">
        <f>IF(L3*FORECAST(M2,B3:L3,B2:L2)&gt;0,FORECAST(M2,B3:L3,B2:L2),L3)*$X$1</f>
        <v>7886.928485</v>
      </c>
      <c r="N3" s="1">
        <f>IF(M3*FORECAST(N2,B3:M3,B2:M2)&gt;0,FORECAST(N2,B3:M3,B2:M2),M3)*$X$1</f>
        <v>8321.463636</v>
      </c>
      <c r="O3" s="1">
        <f>IF(N3*FORECAST(O2,B3:N3,B2:N2)&gt;0,FORECAST(O2,B3:N3,B2:N2),N3)*$X$1</f>
        <v>8755.998788</v>
      </c>
      <c r="P3" s="1">
        <f>IF(O3*FORECAST(P2,B3:O3,B2:O2)&gt;0,FORECAST(P2,B3:O3,B2:O2),O3)*$X$1</f>
        <v>9190.533939</v>
      </c>
      <c r="Q3" s="1">
        <f>IF(P3*FORECAST(Q2,B3:P3,B2:P2)&gt;0,FORECAST(Q2,B3:P3,B2:P2),P3)*$X$1</f>
        <v>9625.069091</v>
      </c>
      <c r="R3" s="1">
        <f>IF(Q3*FORECAST(R2,B3:Q3,B2:Q2)&gt;0,FORECAST(R2,B3:Q3,B2:Q2),Q3)*$X$1</f>
        <v>10059.60424</v>
      </c>
      <c r="S3" s="5">
        <f>IF(R3*FORECAST(S2,B3:R3,B2:R2)&gt;0,FORECAST(S2,B3:R3,B2:R2),R3)*$X$1</f>
        <v>10494.13939</v>
      </c>
      <c r="T3" s="5">
        <f>IF(S3*FORECAST(T2,B3:S3,B2:S2)&gt;0,FORECAST(T2,B3:S3,B2:S2),S3)*$X$1</f>
        <v>10928.67455</v>
      </c>
      <c r="U3" s="5">
        <f>IF(T3*FORECAST(U2,B3:T3,B2:T2)&gt;0,FORECAST(U2,B3:T3,B2:T2),T3)*$X$1</f>
        <v>11363.2097</v>
      </c>
      <c r="V3" s="5">
        <f>IF(U3*FORECAST(V2,B3:U3,B2:U2)&gt;0,FORECAST(V2,B3:U3,B2:U2),U3)*$X$1</f>
        <v>11797.74485</v>
      </c>
      <c r="W3" s="5">
        <f>IF(V3*FORECAST(W2,B3:V3,B2:V2)&gt;0,FORECAST(W2,B3:V3,B2:V2),V3)*$X$1</f>
        <v>12232.28</v>
      </c>
      <c r="X3" s="2"/>
      <c r="Y3" s="2"/>
      <c r="Z3" s="2"/>
    </row>
    <row r="4">
      <c r="A4" s="3" t="s">
        <v>132</v>
      </c>
      <c r="B4" s="1">
        <v>-169950.0</v>
      </c>
      <c r="C4" s="1">
        <v>-163770.0</v>
      </c>
      <c r="D4" s="1">
        <v>-160680.0</v>
      </c>
      <c r="E4" s="1">
        <v>-191580.0</v>
      </c>
      <c r="F4" s="1">
        <v>-203940.0</v>
      </c>
      <c r="G4" s="1">
        <v>-209090.0</v>
      </c>
      <c r="H4" s="1">
        <v>-311060.0</v>
      </c>
      <c r="I4" s="1">
        <v>-331660.0</v>
      </c>
      <c r="J4" s="1">
        <v>-306940.0</v>
      </c>
      <c r="K4" s="1">
        <v>-334750.0</v>
      </c>
      <c r="L4" s="2"/>
      <c r="M4" s="2"/>
      <c r="N4" s="2"/>
      <c r="O4" s="2"/>
      <c r="P4" s="2"/>
      <c r="Q4" s="2"/>
      <c r="R4" s="2"/>
      <c r="S4" s="2"/>
      <c r="T4" s="2"/>
      <c r="U4" s="2"/>
      <c r="V4" s="2"/>
      <c r="W4" s="2"/>
      <c r="X4" s="2"/>
      <c r="Y4" s="2"/>
      <c r="Z4" s="2"/>
    </row>
    <row r="5">
      <c r="A5" s="3" t="s">
        <v>1479</v>
      </c>
      <c r="B5" s="1">
        <v>2540.0</v>
      </c>
      <c r="C5" s="1">
        <v>2610.0</v>
      </c>
      <c r="D5" s="1">
        <v>2740.0</v>
      </c>
      <c r="E5" s="1">
        <v>2840.0</v>
      </c>
      <c r="F5" s="1">
        <v>2850.0</v>
      </c>
      <c r="G5" s="1">
        <v>2870.0</v>
      </c>
      <c r="H5" s="1">
        <v>2890.0</v>
      </c>
      <c r="I5" s="1">
        <v>2990.0</v>
      </c>
      <c r="J5" s="1">
        <v>2990.0</v>
      </c>
      <c r="K5" s="1">
        <v>3030.0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(1+0.02)/(0.0748-0.02)</f>
        <v>227681.1241</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NPV(0.0748,M3:W3)</f>
        <v>71391.32495</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NPV(0.0748,M16:W16)</f>
        <v>102972.8639</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174364.1888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-334750.0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509114.1888</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3030.0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168.0244848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227681.1241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