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<sst xmlns="http://schemas.openxmlformats.org/spreadsheetml/2006/main" count="1763" uniqueCount="1467">
  <si>
    <t>ticker</t>
  </si>
  <si>
    <t>CIB</t>
  </si>
  <si>
    <t>nombre</t>
  </si>
  <si>
    <t>BANCOLOMBIA S A</t>
  </si>
  <si>
    <t>empresa</t>
  </si>
  <si>
    <t>Banks</t>
  </si>
  <si>
    <t>Open</t>
  </si>
  <si>
    <t>Target Price</t>
  </si>
  <si>
    <t>Valor no disponible</t>
  </si>
  <si>
    <t>Upside</t>
  </si>
  <si>
    <t>No calculado</t>
  </si>
  <si>
    <t>Country</t>
  </si>
  <si>
    <t>Colombia</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</si>
  <si>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</si>
  <si>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</si>
  <si>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</si>
  <si>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</si>
  <si>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</si>
  <si>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</si>
  <si>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</si>
  <si>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</si>
  <si>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</si>
  <si>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Minority Interest in Earnings - (CF)</t>
  </si>
  <si>
    <t>Gain (Loss) on Sale of Loans &amp; Receivables - (CF)</t>
  </si>
  <si>
    <t>(Gain) Loss On Sale of Asset - (CF)</t>
  </si>
  <si>
    <t>(Gain) Loss on Sale of Investments - (CF)</t>
  </si>
  <si>
    <t>Total Asset Writedown</t>
  </si>
  <si>
    <t>Provision for Credit Losses</t>
  </si>
  <si>
    <t>(Income) Loss On Equity Investments - (CF)</t>
  </si>
  <si>
    <t>Change in Trading Asset Securities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</si>
  <si>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</si>
  <si>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</si>
  <si>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</si>
  <si>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</si>
  <si>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</si>
  <si>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</si>
  <si>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</si>
  <si>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</si>
  <si>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</si>
  <si>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</si>
  <si>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</si>
  <si>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</si>
  <si>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</si>
  <si>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</si>
  <si>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</si>
  <si>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</si>
  <si>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</si>
  <si>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</si>
  <si>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</si>
  <si>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</si>
  <si>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</si>
  <si>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</si>
  <si>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</si>
  <si>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</si>
  <si>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</si>
  <si>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</si>
  <si>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</si>
  <si>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</si>
  <si>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</si>
  <si>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</si>
  <si>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</si>
  <si>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</si>
  <si>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</si>
  <si>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</si>
  <si>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</si>
  <si>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</si>
  <si>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</si>
  <si>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</si>
  <si>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</si>
  <si>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</si>
  <si>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</si>
  <si>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</si>
  <si>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</si>
  <si>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</si>
  <si>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</si>
  <si>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</si>
  <si>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</si>
  <si>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</si>
  <si>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</si>
  <si>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</si>
  <si>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</si>
  <si>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</si>
  <si>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</si>
  <si>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</si>
  <si>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</si>
  <si>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</si>
  <si>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</si>
  <si>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</si>
  <si>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</si>
  <si>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</si>
  <si>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</si>
  <si>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</si>
  <si>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</si>
  <si>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</si>
  <si>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</si>
  <si>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</si>
  <si>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</si>
  <si>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</si>
  <si>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</si>
  <si>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</si>
  <si>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</si>
  <si>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</si>
  <si>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</si>
  <si>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</si>
  <si>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</si>
  <si>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</si>
  <si>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</si>
  <si>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</si>
  <si>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</si>
  <si>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</si>
  <si>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</si>
  <si>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</si>
  <si>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</si>
  <si>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</si>
  <si>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</si>
  <si>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</si>
  <si>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</si>
  <si>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</si>
  <si>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</si>
  <si>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</si>
  <si>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Deposits at Interest - Cash</t>
  </si>
  <si>
    <t>Debt Equivalent of Unfunded Proj. Benefit Obligation</t>
  </si>
  <si>
    <t>Net Debt</t>
  </si>
  <si>
    <t>Equity Method Investments, Total</t>
  </si>
  <si>
    <t>Full Time Employees</t>
  </si>
  <si>
    <t>Number Of Offices</t>
  </si>
  <si>
    <t>Assets on Operating Lease - Gross</t>
  </si>
  <si>
    <t>Assets on Operating Lease - Accumulated Depreciation</t>
  </si>
  <si>
    <t>Interest Income On Loans</t>
  </si>
  <si>
    <t>Interest Income On Investments</t>
  </si>
  <si>
    <t>Interest Income, Total</t>
  </si>
  <si>
    <t>Interest On Deposits</t>
  </si>
  <si>
    <t>Total Interest On Borrowings</t>
  </si>
  <si>
    <t>Interest Expense, Total</t>
  </si>
  <si>
    <t>Net Interest Income</t>
  </si>
  <si>
    <t>Trust Income</t>
  </si>
  <si>
    <t>Credit Card Fee</t>
  </si>
  <si>
    <t>Gain (Loss) on Sale of Loans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</si>
  <si>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</si>
  <si>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</si>
  <si>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</si>
  <si>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</si>
  <si>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</si>
  <si>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</si>
  <si>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</si>
  <si>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</si>
  <si>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</si>
  <si>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</si>
  <si>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</si>
  <si>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</si>
  <si>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</si>
  <si>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</si>
  <si>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Operating (Income) Expenses</t>
  </si>
  <si>
    <t>Non Interest Expense, Total</t>
  </si>
  <si>
    <t>EBT, Excl. Unusual Items</t>
  </si>
  <si>
    <t>Total 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</si>
  <si>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</si>
  <si>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</si>
  <si>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</si>
  <si>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</si>
  <si>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</si>
  <si>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</si>
  <si>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</si>
  <si>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</si>
  <si>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</si>
  <si>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</si>
  <si>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</si>
  <si>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</si>
  <si>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286.95</t>
  </si>
  <si>
    <t>Basic EPS - Continuing Operations</t>
  </si>
  <si>
    <t>Basic Weighted Average Shares Outstanding</t>
  </si>
  <si>
    <t>Net EPS - Diluted</t>
  </si>
  <si>
    <t>Diluted EPS - Continuing Operations</t>
  </si>
  <si>
    <t>Diluted Weighted Average Shares Outstanding</t>
  </si>
  <si>
    <t>Normalized Basic EPS</t>
  </si>
  <si>
    <t>156.66</t>
  </si>
  <si>
    <t>Normalized Diluted EPS</t>
  </si>
  <si>
    <t>Dividend Per Share</t>
  </si>
  <si>
    <t>888.12</t>
  </si>
  <si>
    <t>950.4</t>
  </si>
  <si>
    <t>Payout Ratio</t>
  </si>
  <si>
    <t>37.99</t>
  </si>
  <si>
    <t>31.18</t>
  </si>
  <si>
    <t>29.32</t>
  </si>
  <si>
    <t>43.07</t>
  </si>
  <si>
    <t>27.67</t>
  </si>
  <si>
    <t>33.12</t>
  </si>
  <si>
    <t>563.72</t>
  </si>
  <si>
    <t>11.43</t>
  </si>
  <si>
    <t>34.06</t>
  </si>
  <si>
    <t>53.92</t>
  </si>
  <si>
    <t>American Depositary Receipts Ratio (ADR)</t>
  </si>
  <si>
    <t>Effective Tax Rate - (Ratio)</t>
  </si>
  <si>
    <t>23.87</t>
  </si>
  <si>
    <t>20.07</t>
  </si>
  <si>
    <t>29.66</t>
  </si>
  <si>
    <t>31.02</t>
  </si>
  <si>
    <t>22.94</t>
  </si>
  <si>
    <t>28.21</t>
  </si>
  <si>
    <t>-2.13</t>
  </si>
  <si>
    <t>29.68</t>
  </si>
  <si>
    <t>28.2</t>
  </si>
  <si>
    <t>23.72</t>
  </si>
  <si>
    <t>Total Current Taxes</t>
  </si>
  <si>
    <t>Total Deferred Taxes</t>
  </si>
  <si>
    <t>Normalized Net Income</t>
  </si>
  <si>
    <t>Profitability</t>
  </si>
  <si>
    <t>Return on Assets</t>
  </si>
  <si>
    <t>1.34</t>
  </si>
  <si>
    <t>1.51</t>
  </si>
  <si>
    <t>1.43</t>
  </si>
  <si>
    <t>1.38</t>
  </si>
  <si>
    <t>1.31</t>
  </si>
  <si>
    <t>1.41</t>
  </si>
  <si>
    <t>0.13</t>
  </si>
  <si>
    <t>1.54</t>
  </si>
  <si>
    <t>2.18</t>
  </si>
  <si>
    <t>1.79</t>
  </si>
  <si>
    <t>Return On Equity %</t>
  </si>
  <si>
    <t>12.42</t>
  </si>
  <si>
    <t>13.69</t>
  </si>
  <si>
    <t>13.02</t>
  </si>
  <si>
    <t>11.74</t>
  </si>
  <si>
    <t>10.91</t>
  </si>
  <si>
    <t>11.59</t>
  </si>
  <si>
    <t>1.11</t>
  </si>
  <si>
    <t>13.56</t>
  </si>
  <si>
    <t>18.93</t>
  </si>
  <si>
    <t>15.72</t>
  </si>
  <si>
    <t>Return on Common Equity</t>
  </si>
  <si>
    <t>12.82</t>
  </si>
  <si>
    <t>13.81</t>
  </si>
  <si>
    <t>13.33</t>
  </si>
  <si>
    <t>11.78</t>
  </si>
  <si>
    <t>11.09</t>
  </si>
  <si>
    <t>12.05</t>
  </si>
  <si>
    <t>1.03</t>
  </si>
  <si>
    <t>13.91</t>
  </si>
  <si>
    <t>19.02</t>
  </si>
  <si>
    <t>15.85</t>
  </si>
  <si>
    <t>Shareholders Value Added</t>
  </si>
  <si>
    <t>Margin Analysis</t>
  </si>
  <si>
    <t>SG&amp;A Margin</t>
  </si>
  <si>
    <t>61.68</t>
  </si>
  <si>
    <t>50.59</t>
  </si>
  <si>
    <t>51.28</t>
  </si>
  <si>
    <t>51.33</t>
  </si>
  <si>
    <t>53.95</t>
  </si>
  <si>
    <t>52.82</t>
  </si>
  <si>
    <t>77.28</t>
  </si>
  <si>
    <t>54.36</t>
  </si>
  <si>
    <t>45.11</t>
  </si>
  <si>
    <t>50.79</t>
  </si>
  <si>
    <t>Net Interest Income / Total Revenues %</t>
  </si>
  <si>
    <t>76.44</t>
  </si>
  <si>
    <t>81.62</t>
  </si>
  <si>
    <t>91.55</t>
  </si>
  <si>
    <t>96.18</t>
  </si>
  <si>
    <t>94.53</t>
  </si>
  <si>
    <t>87.69</t>
  </si>
  <si>
    <t>129.34</t>
  </si>
  <si>
    <t>76.94</t>
  </si>
  <si>
    <t>91.18</t>
  </si>
  <si>
    <t>98.61</t>
  </si>
  <si>
    <t>EBT Excl. Non-Recurring Items Margin %</t>
  </si>
  <si>
    <t>31.61</t>
  </si>
  <si>
    <t>35.36</t>
  </si>
  <si>
    <t>35.28</t>
  </si>
  <si>
    <t>35.15</t>
  </si>
  <si>
    <t>32.01</t>
  </si>
  <si>
    <t>34.54</t>
  </si>
  <si>
    <t>3.66</t>
  </si>
  <si>
    <t>39.44</t>
  </si>
  <si>
    <t>46.62</t>
  </si>
  <si>
    <t>38.03</t>
  </si>
  <si>
    <t>Income From Continuing Operations Margin %</t>
  </si>
  <si>
    <t>23.22</t>
  </si>
  <si>
    <t>28.36</t>
  </si>
  <si>
    <t>25.89</t>
  </si>
  <si>
    <t>24.71</t>
  </si>
  <si>
    <t>25.32</t>
  </si>
  <si>
    <t>25.49</t>
  </si>
  <si>
    <t>3.8</t>
  </si>
  <si>
    <t>27.81</t>
  </si>
  <si>
    <t>34.31</t>
  </si>
  <si>
    <t>29.77</t>
  </si>
  <si>
    <t>Net Income Margin %</t>
  </si>
  <si>
    <t>23.23</t>
  </si>
  <si>
    <t>27.62</t>
  </si>
  <si>
    <t>26.57</t>
  </si>
  <si>
    <t>23.46</t>
  </si>
  <si>
    <t>24.16</t>
  </si>
  <si>
    <t>24.72</t>
  </si>
  <si>
    <t>3.33</t>
  </si>
  <si>
    <t>27.01</t>
  </si>
  <si>
    <t>33.27</t>
  </si>
  <si>
    <t>29.3</t>
  </si>
  <si>
    <t>Net Avail. For Common Margin %</t>
  </si>
  <si>
    <t>27.38</t>
  </si>
  <si>
    <t>25.06</t>
  </si>
  <si>
    <t>Normalized Net Income Margin</t>
  </si>
  <si>
    <t>19.76</t>
  </si>
  <si>
    <t>21.12</t>
  </si>
  <si>
    <t>21.22</t>
  </si>
  <si>
    <t>20.72</t>
  </si>
  <si>
    <t>18.84</t>
  </si>
  <si>
    <t>20.82</t>
  </si>
  <si>
    <t>1.82</t>
  </si>
  <si>
    <t>23.85</t>
  </si>
  <si>
    <t>28.09</t>
  </si>
  <si>
    <t>23.3</t>
  </si>
  <si>
    <t>Asset quality</t>
  </si>
  <si>
    <t>Nonperforming Loans / Total Loans %</t>
  </si>
  <si>
    <t>2.28</t>
  </si>
  <si>
    <t>2.26</t>
  </si>
  <si>
    <t>2.72</t>
  </si>
  <si>
    <t>4.07</t>
  </si>
  <si>
    <t>6.71</t>
  </si>
  <si>
    <t>6.45</t>
  </si>
  <si>
    <t>8.19</t>
  </si>
  <si>
    <t>6.92</t>
  </si>
  <si>
    <t>5.05</t>
  </si>
  <si>
    <t>5.69</t>
  </si>
  <si>
    <t>Nonperforming Loans / Total Assets %</t>
  </si>
  <si>
    <t>1.65</t>
  </si>
  <si>
    <t>1.81</t>
  </si>
  <si>
    <t>2.23</t>
  </si>
  <si>
    <t>3.37</t>
  </si>
  <si>
    <t>5.56</t>
  </si>
  <si>
    <t>5.24</t>
  </si>
  <si>
    <t>6.41</t>
  </si>
  <si>
    <t>5.49</t>
  </si>
  <si>
    <t>4.11</t>
  </si>
  <si>
    <t>4.53</t>
  </si>
  <si>
    <t>Nonperforming Assets / Total Assets %</t>
  </si>
  <si>
    <t>1.71</t>
  </si>
  <si>
    <t>NPAs / Loans and OREO</t>
  </si>
  <si>
    <t>2.36</t>
  </si>
  <si>
    <t>NPAs / Equity</t>
  </si>
  <si>
    <t>14.68</t>
  </si>
  <si>
    <t>17.15</t>
  </si>
  <si>
    <t>19.46</t>
  </si>
  <si>
    <t>28.14</t>
  </si>
  <si>
    <t>45.88</t>
  </si>
  <si>
    <t>42.95</t>
  </si>
  <si>
    <t>58.25</t>
  </si>
  <si>
    <t>46.94</t>
  </si>
  <si>
    <t>36.25</t>
  </si>
  <si>
    <t>39.79</t>
  </si>
  <si>
    <t>Allowance for Credit Losses / Net Charge-offs %</t>
  </si>
  <si>
    <t>435.63</t>
  </si>
  <si>
    <t>531.17</t>
  </si>
  <si>
    <t>441.05</t>
  </si>
  <si>
    <t>343.83</t>
  </si>
  <si>
    <t>768.02</t>
  </si>
  <si>
    <t>354.83</t>
  </si>
  <si>
    <t>281.96</t>
  </si>
  <si>
    <t>272.68</t>
  </si>
  <si>
    <t>Allowance for Credit Losses / Nonperforming Loans %</t>
  </si>
  <si>
    <t>193.73</t>
  </si>
  <si>
    <t>149.95</t>
  </si>
  <si>
    <t>151.38</t>
  </si>
  <si>
    <t>119.6</t>
  </si>
  <si>
    <t>83.7</t>
  </si>
  <si>
    <t>88.33</t>
  </si>
  <si>
    <t>101.45</t>
  </si>
  <si>
    <t>99.63</t>
  </si>
  <si>
    <t>106.78</t>
  </si>
  <si>
    <t>104.42</t>
  </si>
  <si>
    <t>Allowance for Credit Losses / Total Loans %</t>
  </si>
  <si>
    <t>4.42</t>
  </si>
  <si>
    <t>3.39</t>
  </si>
  <si>
    <t>4.12</t>
  </si>
  <si>
    <t>4.86</t>
  </si>
  <si>
    <t>5.62</t>
  </si>
  <si>
    <t>8.31</t>
  </si>
  <si>
    <t>6.89</t>
  </si>
  <si>
    <t>5.39</t>
  </si>
  <si>
    <t>5.94</t>
  </si>
  <si>
    <t>Provision for Loan Losses / Net Charge-offs %</t>
  </si>
  <si>
    <t>138.41</t>
  </si>
  <si>
    <t>212.06</t>
  </si>
  <si>
    <t>186.04</t>
  </si>
  <si>
    <t>114.77</t>
  </si>
  <si>
    <t>106.49</t>
  </si>
  <si>
    <t>339.07</t>
  </si>
  <si>
    <t>56.39</t>
  </si>
  <si>
    <t>67.78</t>
  </si>
  <si>
    <t>125.42</t>
  </si>
  <si>
    <t>Capital And Funding</t>
  </si>
  <si>
    <t>Total Average Common Equity / Total Average Assets %</t>
  </si>
  <si>
    <t>10.49</t>
  </si>
  <si>
    <t>10.55</t>
  </si>
  <si>
    <t>10.42</t>
  </si>
  <si>
    <t>11.31</t>
  </si>
  <si>
    <t>11.34</t>
  </si>
  <si>
    <t>10.87</t>
  </si>
  <si>
    <t>10.78</t>
  </si>
  <si>
    <t>11.1</t>
  </si>
  <si>
    <t>Total Average Equity / Total Average Assets %</t>
  </si>
  <si>
    <t>10.82</t>
  </si>
  <si>
    <t>11.03</t>
  </si>
  <si>
    <t>11.02</t>
  </si>
  <si>
    <t>11.72</t>
  </si>
  <si>
    <t>12.16</t>
  </si>
  <si>
    <t>11.58</t>
  </si>
  <si>
    <t>11.37</t>
  </si>
  <si>
    <t>11.5</t>
  </si>
  <si>
    <t>11.36</t>
  </si>
  <si>
    <t>Total Equity + Allowance for Loan Losses / Total Loans %</t>
  </si>
  <si>
    <t>20.05</t>
  </si>
  <si>
    <t>15.84</t>
  </si>
  <si>
    <t>17.37</t>
  </si>
  <si>
    <t>18.54</t>
  </si>
  <si>
    <t>19.25</t>
  </si>
  <si>
    <t>19.7</t>
  </si>
  <si>
    <t>21.57</t>
  </si>
  <si>
    <t>20.89</t>
  </si>
  <si>
    <t>19.88</t>
  </si>
  <si>
    <t>Gross Loans / Total Deposits %</t>
  </si>
  <si>
    <t>112.81</t>
  </si>
  <si>
    <t>127.13</t>
  </si>
  <si>
    <t>128.82</t>
  </si>
  <si>
    <t>128.1</t>
  </si>
  <si>
    <t>128.26</t>
  </si>
  <si>
    <t>121.04</t>
  </si>
  <si>
    <t>110.18</t>
  </si>
  <si>
    <t>108.98</t>
  </si>
  <si>
    <t>109.91</t>
  </si>
  <si>
    <t>Net Loans / Total Deposits %</t>
  </si>
  <si>
    <t>107.83</t>
  </si>
  <si>
    <t>115.25</t>
  </si>
  <si>
    <t>116.45</t>
  </si>
  <si>
    <t>115.37</t>
  </si>
  <si>
    <t>115.1</t>
  </si>
  <si>
    <t>108.09</t>
  </si>
  <si>
    <t>96.26</t>
  </si>
  <si>
    <t>96.77</t>
  </si>
  <si>
    <t>101.01</t>
  </si>
  <si>
    <t>95.65</t>
  </si>
  <si>
    <t>Tier 1 Capital Ratio %</t>
  </si>
  <si>
    <t>7.71</t>
  </si>
  <si>
    <t>10.15</t>
  </si>
  <si>
    <t>10.05</t>
  </si>
  <si>
    <t>9.57</t>
  </si>
  <si>
    <t>11.24</t>
  </si>
  <si>
    <t>11.92</t>
  </si>
  <si>
    <t>10.37</t>
  </si>
  <si>
    <t>11.42</t>
  </si>
  <si>
    <t>Total Capital Ratio %</t>
  </si>
  <si>
    <t>13.29</t>
  </si>
  <si>
    <t>14.18</t>
  </si>
  <si>
    <t>13.47</t>
  </si>
  <si>
    <t>14.74</t>
  </si>
  <si>
    <t>15.49</t>
  </si>
  <si>
    <t>12.79</t>
  </si>
  <si>
    <t>13.4</t>
  </si>
  <si>
    <t>Tier 2 Capital Ratio</t>
  </si>
  <si>
    <t>4.03</t>
  </si>
  <si>
    <t>3.42</t>
  </si>
  <si>
    <t>3.25</t>
  </si>
  <si>
    <t>3.5</t>
  </si>
  <si>
    <t>3.57</t>
  </si>
  <si>
    <t>2.41</t>
  </si>
  <si>
    <t>1.98</t>
  </si>
  <si>
    <t>Equity Tier 1 Capital Ratio</t>
  </si>
  <si>
    <t>8.44</t>
  </si>
  <si>
    <t>7.5</t>
  </si>
  <si>
    <t>8.21</t>
  </si>
  <si>
    <t>8.66</t>
  </si>
  <si>
    <t>Coverage Ratio</t>
  </si>
  <si>
    <t>144.12</t>
  </si>
  <si>
    <t>157.43</t>
  </si>
  <si>
    <t>133.94</t>
  </si>
  <si>
    <t>83.81</t>
  </si>
  <si>
    <t>87.35</t>
  </si>
  <si>
    <t>Interbank Ratio</t>
  </si>
  <si>
    <t>106.34</t>
  </si>
  <si>
    <t>43.32</t>
  </si>
  <si>
    <t>46.79</t>
  </si>
  <si>
    <t>34.78</t>
  </si>
  <si>
    <t>33.29</t>
  </si>
  <si>
    <t>51.19</t>
  </si>
  <si>
    <t>59.12</t>
  </si>
  <si>
    <t>52.79</t>
  </si>
  <si>
    <t>61.61</t>
  </si>
  <si>
    <t>116.19</t>
  </si>
  <si>
    <t>Fixed Charges Coverage</t>
  </si>
  <si>
    <t>EBT + Interest on Borrowings / Interest on Borrowings</t>
  </si>
  <si>
    <t>2.91</t>
  </si>
  <si>
    <t>EBT + Interest Expense / Interest Expense</t>
  </si>
  <si>
    <t>1.76</t>
  </si>
  <si>
    <t>1.8</t>
  </si>
  <si>
    <t>1.66</t>
  </si>
  <si>
    <t>1.64</t>
  </si>
  <si>
    <t>1.72</t>
  </si>
  <si>
    <t>1.05</t>
  </si>
  <si>
    <t>2.38</t>
  </si>
  <si>
    <t>2.15</t>
  </si>
  <si>
    <t>1.49</t>
  </si>
  <si>
    <t>Growth Over Prior Year</t>
  </si>
  <si>
    <t>Net Interest Income, 1 Yr. Growth %</t>
  </si>
  <si>
    <t>21.92</t>
  </si>
  <si>
    <t>21.42</t>
  </si>
  <si>
    <t>32.64</t>
  </si>
  <si>
    <t>8.57</t>
  </si>
  <si>
    <t>1.95</t>
  </si>
  <si>
    <t>6.77</t>
  </si>
  <si>
    <t>-2.92</t>
  </si>
  <si>
    <t>8.46</t>
  </si>
  <si>
    <t>53.48</t>
  </si>
  <si>
    <t>10.75</t>
  </si>
  <si>
    <t>Non Interest Income, 1 Yr. Growth %</t>
  </si>
  <si>
    <t>24.91</t>
  </si>
  <si>
    <t>14.21</t>
  </si>
  <si>
    <t>11.32</t>
  </si>
  <si>
    <t>9.56</t>
  </si>
  <si>
    <t>9.7</t>
  </si>
  <si>
    <t>-0.75</t>
  </si>
  <si>
    <t>22.75</t>
  </si>
  <si>
    <t>0.87</t>
  </si>
  <si>
    <t>40.43</t>
  </si>
  <si>
    <t>Provision For Loan Losses, 1 Yr. Growth %</t>
  </si>
  <si>
    <t>18.15</t>
  </si>
  <si>
    <t>97.69</t>
  </si>
  <si>
    <t>58.53</t>
  </si>
  <si>
    <t>31.21</t>
  </si>
  <si>
    <t>11.04</t>
  </si>
  <si>
    <t>-12.11</t>
  </si>
  <si>
    <t>116.7</t>
  </si>
  <si>
    <t>-65.63</t>
  </si>
  <si>
    <t>47.6</t>
  </si>
  <si>
    <t>100.5</t>
  </si>
  <si>
    <t>Total Revenues, 1 Yr. Growth %</t>
  </si>
  <si>
    <t>23.79</t>
  </si>
  <si>
    <t>20.23</t>
  </si>
  <si>
    <t>3.35</t>
  </si>
  <si>
    <t>-1.24</t>
  </si>
  <si>
    <t>14.58</t>
  </si>
  <si>
    <t>-34.18</t>
  </si>
  <si>
    <t>82.41</t>
  </si>
  <si>
    <t>35.35</t>
  </si>
  <si>
    <t>2.4</t>
  </si>
  <si>
    <t>Earnings From Cont. Operations, 1 Yr. Growth %</t>
  </si>
  <si>
    <t>22.58</t>
  </si>
  <si>
    <t>9.27</t>
  </si>
  <si>
    <t>7.93</t>
  </si>
  <si>
    <t>-1.34</t>
  </si>
  <si>
    <t>1.17</t>
  </si>
  <si>
    <t>15.36</t>
  </si>
  <si>
    <t>-90.19</t>
  </si>
  <si>
    <t>66.27</t>
  </si>
  <si>
    <t>-11.17</t>
  </si>
  <si>
    <t>Net Income, 1 Yr. Growth %</t>
  </si>
  <si>
    <t>5.52</t>
  </si>
  <si>
    <t>13.75</t>
  </si>
  <si>
    <t>-8.74</t>
  </si>
  <si>
    <t>1.68</t>
  </si>
  <si>
    <t>17.24</t>
  </si>
  <si>
    <t>-91.15</t>
  </si>
  <si>
    <t>65.99</t>
  </si>
  <si>
    <t>-9.83</t>
  </si>
  <si>
    <t>Normalized Net Income, 1 Yr. Growth %</t>
  </si>
  <si>
    <t>33.05</t>
  </si>
  <si>
    <t>1.67</t>
  </si>
  <si>
    <t>25.1</t>
  </si>
  <si>
    <t>0.92</t>
  </si>
  <si>
    <t>-10.19</t>
  </si>
  <si>
    <t>26.59</t>
  </si>
  <si>
    <t>-94.26</t>
  </si>
  <si>
    <t>60.58</t>
  </si>
  <si>
    <t>-15.06</t>
  </si>
  <si>
    <t>Diluted EPS Before Extra, 1 Yr. Growth %</t>
  </si>
  <si>
    <t>12.14</t>
  </si>
  <si>
    <t>5.19</t>
  </si>
  <si>
    <t>8.23</t>
  </si>
  <si>
    <t>-3.21</t>
  </si>
  <si>
    <t>Dividend Per Share, 1 Yr. Growth %</t>
  </si>
  <si>
    <t>6.96</t>
  </si>
  <si>
    <t>7.03</t>
  </si>
  <si>
    <t>7.37</t>
  </si>
  <si>
    <t>7.06</t>
  </si>
  <si>
    <t>-77.74</t>
  </si>
  <si>
    <t>0</t>
  </si>
  <si>
    <t>Gross Loans, 1 Yr. Growth %</t>
  </si>
  <si>
    <t>28.19</t>
  </si>
  <si>
    <t>3.76</t>
  </si>
  <si>
    <t>5.29</t>
  </si>
  <si>
    <t>7.84</t>
  </si>
  <si>
    <t>5.25</t>
  </si>
  <si>
    <t>4.24</t>
  </si>
  <si>
    <t>15.09</t>
  </si>
  <si>
    <t>-4.86</t>
  </si>
  <si>
    <t>Allowance For Loan Losses, 1 Yr. Growth %</t>
  </si>
  <si>
    <t>16.84</t>
  </si>
  <si>
    <t>9.59</t>
  </si>
  <si>
    <t>26.16</t>
  </si>
  <si>
    <t>24.18</t>
  </si>
  <si>
    <t>24.48</t>
  </si>
  <si>
    <t>6.78</t>
  </si>
  <si>
    <t>52.03</t>
  </si>
  <si>
    <t>-4.52</t>
  </si>
  <si>
    <t>-2.43</t>
  </si>
  <si>
    <t>4.8</t>
  </si>
  <si>
    <t>Net Loans, 1 Yr. Growth %</t>
  </si>
  <si>
    <t>20.39</t>
  </si>
  <si>
    <t>27.17</t>
  </si>
  <si>
    <t>4.91</t>
  </si>
  <si>
    <t>7.45</t>
  </si>
  <si>
    <t>4.75</t>
  </si>
  <si>
    <t>16.97</t>
  </si>
  <si>
    <t>24.45</t>
  </si>
  <si>
    <t>-6.57</t>
  </si>
  <si>
    <t>Non Performing Loans, 1 Yr. Growth %</t>
  </si>
  <si>
    <t>17.46</t>
  </si>
  <si>
    <t>22.66</t>
  </si>
  <si>
    <t>24.97</t>
  </si>
  <si>
    <t>57.18</t>
  </si>
  <si>
    <t>77.87</t>
  </si>
  <si>
    <t>1.18</t>
  </si>
  <si>
    <t>30.89</t>
  </si>
  <si>
    <t>-2.78</t>
  </si>
  <si>
    <t>-8.96</t>
  </si>
  <si>
    <t>7.17</t>
  </si>
  <si>
    <t>Non Performing Assets, 1 Yr. Growth %</t>
  </si>
  <si>
    <t>15.99</t>
  </si>
  <si>
    <t>Total Assets, 1 Yr. Growth %</t>
  </si>
  <si>
    <t>28.97</t>
  </si>
  <si>
    <t>1.7</t>
  </si>
  <si>
    <t>3.9</t>
  </si>
  <si>
    <t>7.95</t>
  </si>
  <si>
    <t>7.28</t>
  </si>
  <si>
    <t>8.25</t>
  </si>
  <si>
    <t>13.42</t>
  </si>
  <si>
    <t>21.72</t>
  </si>
  <si>
    <t>-2.8</t>
  </si>
  <si>
    <t>Total Deposits, 1 Yr Growth %</t>
  </si>
  <si>
    <t>10.14</t>
  </si>
  <si>
    <t>28.52</t>
  </si>
  <si>
    <t>2.32</t>
  </si>
  <si>
    <t>5.89</t>
  </si>
  <si>
    <t>10.5</t>
  </si>
  <si>
    <t>14.51</t>
  </si>
  <si>
    <t>16.35</t>
  </si>
  <si>
    <t>19.22</t>
  </si>
  <si>
    <t>-1.33</t>
  </si>
  <si>
    <t>Tangible Book Value, 1 Yr. Growth %</t>
  </si>
  <si>
    <t>44.29</t>
  </si>
  <si>
    <t>-0.8</t>
  </si>
  <si>
    <t>19.58</t>
  </si>
  <si>
    <t>13.09</t>
  </si>
  <si>
    <t>7.07</t>
  </si>
  <si>
    <t>11.35</t>
  </si>
  <si>
    <t>-3.12</t>
  </si>
  <si>
    <t>23.99</t>
  </si>
  <si>
    <t>21.37</t>
  </si>
  <si>
    <t>3.32</t>
  </si>
  <si>
    <t>Common Equity, 1 Yr. Growth %</t>
  </si>
  <si>
    <t>34.62</t>
  </si>
  <si>
    <t>14.27</t>
  </si>
  <si>
    <t>10.31</t>
  </si>
  <si>
    <t>8.68</t>
  </si>
  <si>
    <t>7.51</t>
  </si>
  <si>
    <t>-1.26</t>
  </si>
  <si>
    <t>21.43</t>
  </si>
  <si>
    <t>21.26</t>
  </si>
  <si>
    <t>-2.56</t>
  </si>
  <si>
    <t>Total Equity, 1 Yr. Growth %</t>
  </si>
  <si>
    <t>33.8</t>
  </si>
  <si>
    <t>17.51</t>
  </si>
  <si>
    <t>8.69</t>
  </si>
  <si>
    <t>9.11</t>
  </si>
  <si>
    <t>8.07</t>
  </si>
  <si>
    <t>-2.4</t>
  </si>
  <si>
    <t>20.67</t>
  </si>
  <si>
    <t>17.9</t>
  </si>
  <si>
    <t>-2.37</t>
  </si>
  <si>
    <t>Compound Annual Growth Rate Over Two Years</t>
  </si>
  <si>
    <t>Net Interest Income, 2 Yr. CAGR %</t>
  </si>
  <si>
    <t>13.32</t>
  </si>
  <si>
    <t>21.15</t>
  </si>
  <si>
    <t>26.9</t>
  </si>
  <si>
    <t>2.65</t>
  </si>
  <si>
    <t>3.97</t>
  </si>
  <si>
    <t>2.61</t>
  </si>
  <si>
    <t>30.3</t>
  </si>
  <si>
    <t>30.37</t>
  </si>
  <si>
    <t>Non Interest Income, 2 Yr. CAGR %</t>
  </si>
  <si>
    <t>12.84</t>
  </si>
  <si>
    <t>10.19</t>
  </si>
  <si>
    <t>10.44</t>
  </si>
  <si>
    <t>11.93</t>
  </si>
  <si>
    <t>6.13</t>
  </si>
  <si>
    <t>4.35</t>
  </si>
  <si>
    <t>10.34</t>
  </si>
  <si>
    <t>8.53</t>
  </si>
  <si>
    <t>Provision For Loan Losses, 2 Yr. CAGR %</t>
  </si>
  <si>
    <t>13.17</t>
  </si>
  <si>
    <t>77.03</t>
  </si>
  <si>
    <t>44.22</t>
  </si>
  <si>
    <t>20.7</t>
  </si>
  <si>
    <t>-1.21</t>
  </si>
  <si>
    <t>38.01</t>
  </si>
  <si>
    <t>-13.7</t>
  </si>
  <si>
    <t>-28.78</t>
  </si>
  <si>
    <t>72.03</t>
  </si>
  <si>
    <t>Total Revenues, 2 Yr. CAGR %</t>
  </si>
  <si>
    <t>12.03</t>
  </si>
  <si>
    <t>18.13</t>
  </si>
  <si>
    <t>11.47</t>
  </si>
  <si>
    <t>1.02</t>
  </si>
  <si>
    <t>6.38</t>
  </si>
  <si>
    <t>-13.16</t>
  </si>
  <si>
    <t>9.55</t>
  </si>
  <si>
    <t>56.74</t>
  </si>
  <si>
    <t>17.73</t>
  </si>
  <si>
    <t>Earnings From Cont. Operations, 2 Yr. CAGR %</t>
  </si>
  <si>
    <t>4.88</t>
  </si>
  <si>
    <t>29.91</t>
  </si>
  <si>
    <t>8.6</t>
  </si>
  <si>
    <t>3.19</t>
  </si>
  <si>
    <t>-0.09</t>
  </si>
  <si>
    <t>8.04</t>
  </si>
  <si>
    <t>-66.36</t>
  </si>
  <si>
    <t>14.41</t>
  </si>
  <si>
    <t>371.01</t>
  </si>
  <si>
    <t>21.53</t>
  </si>
  <si>
    <t>Net Income, 2 Yr. CAGR %</t>
  </si>
  <si>
    <t>5.06</t>
  </si>
  <si>
    <t>28.94</t>
  </si>
  <si>
    <t>1.89</t>
  </si>
  <si>
    <t>-3.67</t>
  </si>
  <si>
    <t>9.18</t>
  </si>
  <si>
    <t>-67.78</t>
  </si>
  <si>
    <t>14.5</t>
  </si>
  <si>
    <t>395.77</t>
  </si>
  <si>
    <t>22.34</t>
  </si>
  <si>
    <t>Normalized Net Income, 2 Yr. CAGR %</t>
  </si>
  <si>
    <t>26.61</t>
  </si>
  <si>
    <t>9.91</t>
  </si>
  <si>
    <t>12.36</t>
  </si>
  <si>
    <t>-4.8</t>
  </si>
  <si>
    <t>6.62</t>
  </si>
  <si>
    <t>-73.05</t>
  </si>
  <si>
    <t>17.26</t>
  </si>
  <si>
    <t>516.55</t>
  </si>
  <si>
    <t>16.79</t>
  </si>
  <si>
    <t>Diluted EPS Before Extra, 2 Yr. CAGR %</t>
  </si>
  <si>
    <t>-0.46</t>
  </si>
  <si>
    <t>20.8</t>
  </si>
  <si>
    <t>6.7</t>
  </si>
  <si>
    <t>2.35</t>
  </si>
  <si>
    <t>395.78</t>
  </si>
  <si>
    <t>Dividend Per Share, 2 Yr. CAGR %</t>
  </si>
  <si>
    <t>4.92</t>
  </si>
  <si>
    <t>6.98</t>
  </si>
  <si>
    <t>7.01</t>
  </si>
  <si>
    <t>7.18</t>
  </si>
  <si>
    <t>7.21</t>
  </si>
  <si>
    <t>-51.2</t>
  </si>
  <si>
    <t>63.44</t>
  </si>
  <si>
    <t>268.78</t>
  </si>
  <si>
    <t>6.46</t>
  </si>
  <si>
    <t>Gross Loans, 2 Yr. CAGR %</t>
  </si>
  <si>
    <t>23.94</t>
  </si>
  <si>
    <t>31.55</t>
  </si>
  <si>
    <t>15.28</t>
  </si>
  <si>
    <t>4.4</t>
  </si>
  <si>
    <t>6.56</t>
  </si>
  <si>
    <t>4.74</t>
  </si>
  <si>
    <t>9.53</t>
  </si>
  <si>
    <t>19.81</t>
  </si>
  <si>
    <t>8.93</t>
  </si>
  <si>
    <t>Allowance For Loan Losses, 2 Yr. CAGR %</t>
  </si>
  <si>
    <t>20.9</t>
  </si>
  <si>
    <t>13.62</t>
  </si>
  <si>
    <t>17.59</t>
  </si>
  <si>
    <t>25.17</t>
  </si>
  <si>
    <t>24.33</t>
  </si>
  <si>
    <t>15.29</t>
  </si>
  <si>
    <t>27.41</t>
  </si>
  <si>
    <t>20.48</t>
  </si>
  <si>
    <t>-3.48</t>
  </si>
  <si>
    <t>1.12</t>
  </si>
  <si>
    <t>Net Loans, 2 Yr. CAGR %</t>
  </si>
  <si>
    <t>24.09</t>
  </si>
  <si>
    <t>14.66</t>
  </si>
  <si>
    <t>6.17</t>
  </si>
  <si>
    <t>6.11</t>
  </si>
  <si>
    <t>9.22</t>
  </si>
  <si>
    <t>20.65</t>
  </si>
  <si>
    <t>7.83</t>
  </si>
  <si>
    <t>Non Performing Loans, 2 Yr. CAGR %</t>
  </si>
  <si>
    <t>41.29</t>
  </si>
  <si>
    <t>46.54</t>
  </si>
  <si>
    <t>23.81</t>
  </si>
  <si>
    <t>40.15</t>
  </si>
  <si>
    <t>67.2</t>
  </si>
  <si>
    <t>34.15</t>
  </si>
  <si>
    <t>15.73</t>
  </si>
  <si>
    <t>12.81</t>
  </si>
  <si>
    <t>-5.92</t>
  </si>
  <si>
    <t>-1.22</t>
  </si>
  <si>
    <t>Non Performing Assets, 2 Yr. CAGR %</t>
  </si>
  <si>
    <t>28.47</t>
  </si>
  <si>
    <t>28.67</t>
  </si>
  <si>
    <t>Total Assets, 2 Yr. CAGR %</t>
  </si>
  <si>
    <t>23.24</t>
  </si>
  <si>
    <t>21.46</t>
  </si>
  <si>
    <t>14.53</t>
  </si>
  <si>
    <t>2.79</t>
  </si>
  <si>
    <t>5.9</t>
  </si>
  <si>
    <t>7.6</t>
  </si>
  <si>
    <t>7.76</t>
  </si>
  <si>
    <t>10.8</t>
  </si>
  <si>
    <t>17.5</t>
  </si>
  <si>
    <t>8.77</t>
  </si>
  <si>
    <t>Total Deposits, 2 Yr CAGR %</t>
  </si>
  <si>
    <t>21.9</t>
  </si>
  <si>
    <t>18.63</t>
  </si>
  <si>
    <t>14.67</t>
  </si>
  <si>
    <t>3.92</t>
  </si>
  <si>
    <t>6.79</t>
  </si>
  <si>
    <t>9.62</t>
  </si>
  <si>
    <t>12.49</t>
  </si>
  <si>
    <t>15.43</t>
  </si>
  <si>
    <t>17.78</t>
  </si>
  <si>
    <t>Tangible Book Value, 2 Yr. CAGR %</t>
  </si>
  <si>
    <t>7.89</t>
  </si>
  <si>
    <t>8.91</t>
  </si>
  <si>
    <t>16.29</t>
  </si>
  <si>
    <t>10.04</t>
  </si>
  <si>
    <t>9.19</t>
  </si>
  <si>
    <t>3.87</t>
  </si>
  <si>
    <t>9.6</t>
  </si>
  <si>
    <t>22.67</t>
  </si>
  <si>
    <t>11.98</t>
  </si>
  <si>
    <t>Common Equity, 2 Yr. CAGR %</t>
  </si>
  <si>
    <t>20.37</t>
  </si>
  <si>
    <t>24.23</t>
  </si>
  <si>
    <t>12.27</t>
  </si>
  <si>
    <t>9.49</t>
  </si>
  <si>
    <t>8.09</t>
  </si>
  <si>
    <t>7.85</t>
  </si>
  <si>
    <t>3.36</t>
  </si>
  <si>
    <t>9.5</t>
  </si>
  <si>
    <t>21.35</t>
  </si>
  <si>
    <t>8.7</t>
  </si>
  <si>
    <t>Total Equity, 2 Yr. CAGR %</t>
  </si>
  <si>
    <t>21.7</t>
  </si>
  <si>
    <t>25.59</t>
  </si>
  <si>
    <t>13.77</t>
  </si>
  <si>
    <t>9.41</t>
  </si>
  <si>
    <t>8.9</t>
  </si>
  <si>
    <t>8.59</t>
  </si>
  <si>
    <t>2.7</t>
  </si>
  <si>
    <t>8.52</t>
  </si>
  <si>
    <t>19.27</t>
  </si>
  <si>
    <t>7.29</t>
  </si>
  <si>
    <t>Compound Annual Growth Rate Over Three Years</t>
  </si>
  <si>
    <t>Net Interest Income, 3 Yr. CAGR %</t>
  </si>
  <si>
    <t>15.63</t>
  </si>
  <si>
    <t>24.86</t>
  </si>
  <si>
    <t>20.47</t>
  </si>
  <si>
    <t>11.81</t>
  </si>
  <si>
    <t>3.85</t>
  </si>
  <si>
    <t>1.62</t>
  </si>
  <si>
    <t>3.98</t>
  </si>
  <si>
    <t>18.91</t>
  </si>
  <si>
    <t>23.43</t>
  </si>
  <si>
    <t>Non Interest Income, 3 Yr. CAGR %</t>
  </si>
  <si>
    <t>9.04</t>
  </si>
  <si>
    <t>9.39</t>
  </si>
  <si>
    <t>10.63</t>
  </si>
  <si>
    <t>10.7</t>
  </si>
  <si>
    <t>11.73</t>
  </si>
  <si>
    <t>3.79</t>
  </si>
  <si>
    <t>10.12</t>
  </si>
  <si>
    <t>18.27</t>
  </si>
  <si>
    <t>Provision For Loan Losses, 3 Yr. CAGR %</t>
  </si>
  <si>
    <t>32.06</t>
  </si>
  <si>
    <t>31.5</t>
  </si>
  <si>
    <t>60.21</t>
  </si>
  <si>
    <t>32.18</t>
  </si>
  <si>
    <t>-13.17</t>
  </si>
  <si>
    <t>3.21</t>
  </si>
  <si>
    <t>0.57</t>
  </si>
  <si>
    <t>Total Revenues, 3 Yr. CAGR %</t>
  </si>
  <si>
    <t>13.14</t>
  </si>
  <si>
    <t>18.17</t>
  </si>
  <si>
    <t>10.96</t>
  </si>
  <si>
    <t>5.35</t>
  </si>
  <si>
    <t>-9.36</t>
  </si>
  <si>
    <t>11.2</t>
  </si>
  <si>
    <t>Earnings From Cont. Operations, 3 Yr. CAGR %</t>
  </si>
  <si>
    <t>3.89</t>
  </si>
  <si>
    <t>14.84</t>
  </si>
  <si>
    <t>22.13</t>
  </si>
  <si>
    <t>5.18</t>
  </si>
  <si>
    <t>2.51</t>
  </si>
  <si>
    <t>4.82</t>
  </si>
  <si>
    <t>-51.44</t>
  </si>
  <si>
    <t>14.73</t>
  </si>
  <si>
    <t>29.59</t>
  </si>
  <si>
    <t>170.11</t>
  </si>
  <si>
    <t>Net Income, 3 Yr. CAGR %</t>
  </si>
  <si>
    <t>4.13</t>
  </si>
  <si>
    <t>13.96</t>
  </si>
  <si>
    <t>23.66</t>
  </si>
  <si>
    <t>3.09</t>
  </si>
  <si>
    <t>2.85</t>
  </si>
  <si>
    <t>-52.74</t>
  </si>
  <si>
    <t>15.41</t>
  </si>
  <si>
    <t>180.9</t>
  </si>
  <si>
    <t>Normalized Net Income, 3 Yr. CAGR %</t>
  </si>
  <si>
    <t>6.32</t>
  </si>
  <si>
    <t>12.47</t>
  </si>
  <si>
    <t>23.96</t>
  </si>
  <si>
    <t>4.28</t>
  </si>
  <si>
    <t>4.69</t>
  </si>
  <si>
    <t>-59.74</t>
  </si>
  <si>
    <t>20.29</t>
  </si>
  <si>
    <t>29.7</t>
  </si>
  <si>
    <t>218.43</t>
  </si>
  <si>
    <t>Diluted EPS Before Extra, 3 Yr. CAGR %</t>
  </si>
  <si>
    <t>-1.89</t>
  </si>
  <si>
    <t>8.84</t>
  </si>
  <si>
    <t>16.45</t>
  </si>
  <si>
    <t>3.29</t>
  </si>
  <si>
    <t>2.12</t>
  </si>
  <si>
    <t>Dividend Per Share, 3 Yr. CAGR %</t>
  </si>
  <si>
    <t>5.44</t>
  </si>
  <si>
    <t>5.61</t>
  </si>
  <si>
    <t>6.99</t>
  </si>
  <si>
    <t>7.11</t>
  </si>
  <si>
    <t>7.14</t>
  </si>
  <si>
    <t>7.13</t>
  </si>
  <si>
    <t>-36.6</t>
  </si>
  <si>
    <t>41.9</t>
  </si>
  <si>
    <t>44.66</t>
  </si>
  <si>
    <t>138.7</t>
  </si>
  <si>
    <t>Gross Loans, 3 Yr. CAGR %</t>
  </si>
  <si>
    <t>20.55</t>
  </si>
  <si>
    <t>30.29</t>
  </si>
  <si>
    <t>21.51</t>
  </si>
  <si>
    <t>11.85</t>
  </si>
  <si>
    <t>5.53</t>
  </si>
  <si>
    <t>5.78</t>
  </si>
  <si>
    <t>8.08</t>
  </si>
  <si>
    <t>14.37</t>
  </si>
  <si>
    <t>10.94</t>
  </si>
  <si>
    <t>Allowance For Loan Losses, 3 Yr. CAGR %</t>
  </si>
  <si>
    <t>19.09</t>
  </si>
  <si>
    <t>17.33</t>
  </si>
  <si>
    <t>17.66</t>
  </si>
  <si>
    <t>19.74</t>
  </si>
  <si>
    <t>24.94</t>
  </si>
  <si>
    <t>18.18</t>
  </si>
  <si>
    <t>26.42</t>
  </si>
  <si>
    <t>12.3</t>
  </si>
  <si>
    <t>-0.79</t>
  </si>
  <si>
    <t>Net Loans, 3 Yr. CAGR %</t>
  </si>
  <si>
    <t>20.61</t>
  </si>
  <si>
    <t>28.11</t>
  </si>
  <si>
    <t>19.33</t>
  </si>
  <si>
    <t>5.14</t>
  </si>
  <si>
    <t>5.7</t>
  </si>
  <si>
    <t>4.71</t>
  </si>
  <si>
    <t>14.07</t>
  </si>
  <si>
    <t>10.79</t>
  </si>
  <si>
    <t>Non Performing Loans, 3 Yr. CAGR %</t>
  </si>
  <si>
    <t>38.12</t>
  </si>
  <si>
    <t>41.77</t>
  </si>
  <si>
    <t>38.96</t>
  </si>
  <si>
    <t>51.74</t>
  </si>
  <si>
    <t>41.43</t>
  </si>
  <si>
    <t>33.55</t>
  </si>
  <si>
    <t>9.2</t>
  </si>
  <si>
    <t>5.03</t>
  </si>
  <si>
    <t>-1.74</t>
  </si>
  <si>
    <t>Non Performing Assets, 3 Yr. CAGR %</t>
  </si>
  <si>
    <t>29.06</t>
  </si>
  <si>
    <t>31.49</t>
  </si>
  <si>
    <t>27.42</t>
  </si>
  <si>
    <t>Total Assets, 3 Yr. CAGR %</t>
  </si>
  <si>
    <t>20.28</t>
  </si>
  <si>
    <t>25.38</t>
  </si>
  <si>
    <t>14.48</t>
  </si>
  <si>
    <t>4.48</t>
  </si>
  <si>
    <t>6.35</t>
  </si>
  <si>
    <t>7.82</t>
  </si>
  <si>
    <t>9.61</t>
  </si>
  <si>
    <t>14.33</t>
  </si>
  <si>
    <t>10.3</t>
  </si>
  <si>
    <t>Total Deposits, 3 Yr CAGR %</t>
  </si>
  <si>
    <t>22.05</t>
  </si>
  <si>
    <t>23.82</t>
  </si>
  <si>
    <t>12.92</t>
  </si>
  <si>
    <t>11.67</t>
  </si>
  <si>
    <t>5.16</t>
  </si>
  <si>
    <t>8.36</t>
  </si>
  <si>
    <t>11.23</t>
  </si>
  <si>
    <t>13.76</t>
  </si>
  <si>
    <t>16.68</t>
  </si>
  <si>
    <t>Tangible Book Value, 3 Yr. CAGR %</t>
  </si>
  <si>
    <t>17.85</t>
  </si>
  <si>
    <t>10.29</t>
  </si>
  <si>
    <t>13.13</t>
  </si>
  <si>
    <t>10.48</t>
  </si>
  <si>
    <t>10.18</t>
  </si>
  <si>
    <t>13.39</t>
  </si>
  <si>
    <t>Common Equity, 3 Yr. CAGR %</t>
  </si>
  <si>
    <t>23.2</t>
  </si>
  <si>
    <t>18.43</t>
  </si>
  <si>
    <t>19.4</t>
  </si>
  <si>
    <t>11.06</t>
  </si>
  <si>
    <t>8.83</t>
  </si>
  <si>
    <t>8.12</t>
  </si>
  <si>
    <t>4.72</t>
  </si>
  <si>
    <t>9.06</t>
  </si>
  <si>
    <t>Total Equity, 3 Yr. CAGR %</t>
  </si>
  <si>
    <t>24.06</t>
  </si>
  <si>
    <t>20.42</t>
  </si>
  <si>
    <t>20.21</t>
  </si>
  <si>
    <t>9.31</t>
  </si>
  <si>
    <t>8.62</t>
  </si>
  <si>
    <t>8.37</t>
  </si>
  <si>
    <t>11.56</t>
  </si>
  <si>
    <t>11.57</t>
  </si>
  <si>
    <t>Compound Annual Growth Rate Over Five Years</t>
  </si>
  <si>
    <t>Net Interest Income, 5 Yr. CAGR %</t>
  </si>
  <si>
    <t>10.21</t>
  </si>
  <si>
    <t>16.8</t>
  </si>
  <si>
    <t>20.22</t>
  </si>
  <si>
    <t>17.36</t>
  </si>
  <si>
    <t>15.45</t>
  </si>
  <si>
    <t>12.52</t>
  </si>
  <si>
    <t>12.69</t>
  </si>
  <si>
    <t>Non Interest Income, 5 Yr. CAGR %</t>
  </si>
  <si>
    <t>7.64</t>
  </si>
  <si>
    <t>7.04</t>
  </si>
  <si>
    <t>8.8</t>
  </si>
  <si>
    <t>11.15</t>
  </si>
  <si>
    <t>11.45</t>
  </si>
  <si>
    <t>8.95</t>
  </si>
  <si>
    <t>11.08</t>
  </si>
  <si>
    <t>11.49</t>
  </si>
  <si>
    <t>Provision For Loan Losses, 5 Yr. CAGR %</t>
  </si>
  <si>
    <t>34.69</t>
  </si>
  <si>
    <t>26.46</t>
  </si>
  <si>
    <t>27.07</t>
  </si>
  <si>
    <t>32.04</t>
  </si>
  <si>
    <t>34.48</t>
  </si>
  <si>
    <t>-0.94</t>
  </si>
  <si>
    <t>1.42</t>
  </si>
  <si>
    <t>14.14</t>
  </si>
  <si>
    <t>Total Revenues, 5 Yr. CAGR %</t>
  </si>
  <si>
    <t>12.95</t>
  </si>
  <si>
    <t>12.1</t>
  </si>
  <si>
    <t>10.99</t>
  </si>
  <si>
    <t>9.1</t>
  </si>
  <si>
    <t>-1.54</t>
  </si>
  <si>
    <t>13.66</t>
  </si>
  <si>
    <t>Earnings From Cont. Operations, 5 Yr. CAGR %</t>
  </si>
  <si>
    <t>8.11</t>
  </si>
  <si>
    <t>10.03</t>
  </si>
  <si>
    <t>12.7</t>
  </si>
  <si>
    <t>6.31</t>
  </si>
  <si>
    <t>-34.35</t>
  </si>
  <si>
    <t>8.55</t>
  </si>
  <si>
    <t>20.5</t>
  </si>
  <si>
    <t>17.4</t>
  </si>
  <si>
    <t>Net Income, 5 Yr. CAGR %</t>
  </si>
  <si>
    <t>11.89</t>
  </si>
  <si>
    <t>11.48</t>
  </si>
  <si>
    <t>8.97</t>
  </si>
  <si>
    <t>11.9</t>
  </si>
  <si>
    <t>5.48</t>
  </si>
  <si>
    <t>-35.74</t>
  </si>
  <si>
    <t>7.36</t>
  </si>
  <si>
    <t>Normalized Net Income, 5 Yr. CAGR %</t>
  </si>
  <si>
    <t>8.38</t>
  </si>
  <si>
    <t>9.73</t>
  </si>
  <si>
    <t>11.27</t>
  </si>
  <si>
    <t>11.54</t>
  </si>
  <si>
    <t>7.15</t>
  </si>
  <si>
    <t>-39.3</t>
  </si>
  <si>
    <t>19.92</t>
  </si>
  <si>
    <t>18.59</t>
  </si>
  <si>
    <t>Diluted EPS Before Extra, 5 Yr. CAGR %</t>
  </si>
  <si>
    <t>4.57</t>
  </si>
  <si>
    <t>7.32</t>
  </si>
  <si>
    <t>5.87</t>
  </si>
  <si>
    <t>6.2</t>
  </si>
  <si>
    <t>-35.62</t>
  </si>
  <si>
    <t>8.63</t>
  </si>
  <si>
    <t>Dividend Per Share, 5 Yr. CAGR %</t>
  </si>
  <si>
    <t>5.84</t>
  </si>
  <si>
    <t>6.07</t>
  </si>
  <si>
    <t>6.23</t>
  </si>
  <si>
    <t>-21.78</t>
  </si>
  <si>
    <t>26.85</t>
  </si>
  <si>
    <t>28.23</t>
  </si>
  <si>
    <t>26.49</t>
  </si>
  <si>
    <t>Gross Loans, 5 Yr. CAGR %</t>
  </si>
  <si>
    <t>20.66</t>
  </si>
  <si>
    <t>26.08</t>
  </si>
  <si>
    <t>21.19</t>
  </si>
  <si>
    <t>19.28</t>
  </si>
  <si>
    <t>5.22</t>
  </si>
  <si>
    <t>7.48</t>
  </si>
  <si>
    <t>11.18</t>
  </si>
  <si>
    <t>8.42</t>
  </si>
  <si>
    <t>Allowance For Loan Losses, 5 Yr. CAGR %</t>
  </si>
  <si>
    <t>15.91</t>
  </si>
  <si>
    <t>18.68</t>
  </si>
  <si>
    <t>20.4</t>
  </si>
  <si>
    <t>17.94</t>
  </si>
  <si>
    <t>25.92</t>
  </si>
  <si>
    <t>13.49</t>
  </si>
  <si>
    <t>9.65</t>
  </si>
  <si>
    <t>Net Loans, 5 Yr. CAGR %</t>
  </si>
  <si>
    <t>21.01</t>
  </si>
  <si>
    <t>19.89</t>
  </si>
  <si>
    <t>17.92</t>
  </si>
  <si>
    <t>13.88</t>
  </si>
  <si>
    <t>4.43</t>
  </si>
  <si>
    <t>7.1</t>
  </si>
  <si>
    <t>Non Performing Loans, 5 Yr. CAGR %</t>
  </si>
  <si>
    <t>18.99</t>
  </si>
  <si>
    <t>30.39</t>
  </si>
  <si>
    <t>36.28</t>
  </si>
  <si>
    <t>41.12</t>
  </si>
  <si>
    <t>49.64</t>
  </si>
  <si>
    <t>34.1</t>
  </si>
  <si>
    <t>36.15</t>
  </si>
  <si>
    <t>29.49</t>
  </si>
  <si>
    <t>16.09</t>
  </si>
  <si>
    <t>4.9</t>
  </si>
  <si>
    <t>Non Performing Assets, 5 Yr. CAGR %</t>
  </si>
  <si>
    <t>14.13</t>
  </si>
  <si>
    <t>23.76</t>
  </si>
  <si>
    <t>34.89</t>
  </si>
  <si>
    <t>42.05</t>
  </si>
  <si>
    <t>Total Assets, 5 Yr. CAGR %</t>
  </si>
  <si>
    <t>19.18</t>
  </si>
  <si>
    <t>23.16</t>
  </si>
  <si>
    <t>18.09</t>
  </si>
  <si>
    <t>15.8</t>
  </si>
  <si>
    <t>10.97</t>
  </si>
  <si>
    <t>9.28</t>
  </si>
  <si>
    <t>Total Deposits, 5 Yr CAGR %</t>
  </si>
  <si>
    <t>22.84</t>
  </si>
  <si>
    <t>18.9</t>
  </si>
  <si>
    <t>15.51</t>
  </si>
  <si>
    <t>10.43</t>
  </si>
  <si>
    <t>10.84</t>
  </si>
  <si>
    <t>8.24</t>
  </si>
  <si>
    <t>11.13</t>
  </si>
  <si>
    <t>13.8</t>
  </si>
  <si>
    <t>11.61</t>
  </si>
  <si>
    <t>Tangible Book Value, 5 Yr. CAGR %</t>
  </si>
  <si>
    <t>15.77</t>
  </si>
  <si>
    <t>11.87</t>
  </si>
  <si>
    <t>12.77</t>
  </si>
  <si>
    <t>8.35</t>
  </si>
  <si>
    <t>9.85</t>
  </si>
  <si>
    <t>9.33</t>
  </si>
  <si>
    <t>10.13</t>
  </si>
  <si>
    <t>11.69</t>
  </si>
  <si>
    <t>10.9</t>
  </si>
  <si>
    <t>Common Equity, 5 Yr. CAGR %</t>
  </si>
  <si>
    <t>19.05</t>
  </si>
  <si>
    <t>19.39</t>
  </si>
  <si>
    <t>18.78</t>
  </si>
  <si>
    <t>14.77</t>
  </si>
  <si>
    <t>9.77</t>
  </si>
  <si>
    <t>6.61</t>
  </si>
  <si>
    <t>8.67</t>
  </si>
  <si>
    <t>8.92</t>
  </si>
  <si>
    <t>Total Equity, 5 Yr. CAGR %</t>
  </si>
  <si>
    <t>19.38</t>
  </si>
  <si>
    <t>20.54</t>
  </si>
  <si>
    <t>19.91</t>
  </si>
  <si>
    <t>15.89</t>
  </si>
  <si>
    <t>15.55</t>
  </si>
  <si>
    <t>10.65</t>
  </si>
  <si>
    <t>8.58</t>
  </si>
  <si>
    <t>10.36</t>
  </si>
  <si>
    <t>7.94</t>
  </si>
  <si>
    <t>2019</t>
  </si>
  <si>
    <t>2020</t>
  </si>
  <si>
    <t>2021</t>
  </si>
  <si>
    <t>2022</t>
  </si>
  <si>
    <t>2023</t>
  </si>
  <si>
    <t>2024</t>
  </si>
  <si>
    <t>2025</t>
  </si>
  <si>
    <t>2026</t>
  </si>
  <si>
    <t>Capitalization
                                    1</t>
  </si>
  <si>
    <t>43,134,208</t>
  </si>
  <si>
    <t>33,698,963</t>
  </si>
  <si>
    <t>32,154,666</t>
  </si>
  <si>
    <t>36,831,152</t>
  </si>
  <si>
    <t>30,449,695</t>
  </si>
  <si>
    <t>35,172,500</t>
  </si>
  <si>
    <t>-</t>
  </si>
  <si>
    <t>Change</t>
  </si>
  <si>
    <t>-21.87%</t>
  </si>
  <si>
    <t>-4.58%</t>
  </si>
  <si>
    <t>14.54%</t>
  </si>
  <si>
    <t>-17.33%</t>
  </si>
  <si>
    <t>15.51%</t>
  </si>
  <si>
    <t>0%</t>
  </si>
  <si>
    <t>Enterprise Value (EV)</t>
  </si>
  <si>
    <t>P/E ratio</t>
  </si>
  <si>
    <t>13.6x</t>
  </si>
  <si>
    <t>122x</t>
  </si>
  <si>
    <t>8.17x</t>
  </si>
  <si>
    <t>6.03x</t>
  </si>
  <si>
    <t>5.22x</t>
  </si>
  <si>
    <t>6.32x</t>
  </si>
  <si>
    <t>6.04x</t>
  </si>
  <si>
    <t>5.75x</t>
  </si>
  <si>
    <t>PBR</t>
  </si>
  <si>
    <t>1.57x</t>
  </si>
  <si>
    <t>1.27x</t>
  </si>
  <si>
    <t>1.04x</t>
  </si>
  <si>
    <t>1.05x</t>
  </si>
  <si>
    <t>0.84x</t>
  </si>
  <si>
    <t>0.89x</t>
  </si>
  <si>
    <t>0.83x</t>
  </si>
  <si>
    <t>0.78x</t>
  </si>
  <si>
    <t>PEG</t>
  </si>
  <si>
    <t>-1.3x</t>
  </si>
  <si>
    <t>0x</t>
  </si>
  <si>
    <t>0.1x</t>
  </si>
  <si>
    <t>-0.53x</t>
  </si>
  <si>
    <t>-1.05x</t>
  </si>
  <si>
    <t>1.29x</t>
  </si>
  <si>
    <t>1.15x</t>
  </si>
  <si>
    <t>Capitalization / Revenue</t>
  </si>
  <si>
    <t>2.74x</t>
  </si>
  <si>
    <t>2.15x</t>
  </si>
  <si>
    <t>1.87x</t>
  </si>
  <si>
    <t>1.51x</t>
  </si>
  <si>
    <t>1.07x</t>
  </si>
  <si>
    <t>1.26x</t>
  </si>
  <si>
    <t>1.22x</t>
  </si>
  <si>
    <t>EV / Revenue</t>
  </si>
  <si>
    <t>EV / EBITDA</t>
  </si>
  <si>
    <t>EV / EBIT</t>
  </si>
  <si>
    <t>2.49x</t>
  </si>
  <si>
    <t>2.4x</t>
  </si>
  <si>
    <t>2.35x</t>
  </si>
  <si>
    <t>EV / FCF</t>
  </si>
  <si>
    <t>FCF Yield</t>
  </si>
  <si>
    <t>Dividend per Share
                                    2</t>
  </si>
  <si>
    <t>1,638</t>
  </si>
  <si>
    <t>260</t>
  </si>
  <si>
    <t>3,536</t>
  </si>
  <si>
    <t>3,242</t>
  </si>
  <si>
    <t>3,130</t>
  </si>
  <si>
    <t>3,470</t>
  </si>
  <si>
    <t>Rate of return</t>
  </si>
  <si>
    <t>3.72%</t>
  </si>
  <si>
    <t>0.74%</t>
  </si>
  <si>
    <t>10.7%</t>
  </si>
  <si>
    <t>8.58%</t>
  </si>
  <si>
    <t>8.28%</t>
  </si>
  <si>
    <t>9.18%</t>
  </si>
  <si>
    <t>EPS
                                    2</t>
  </si>
  <si>
    <t>3,241</t>
  </si>
  <si>
    <t>287</t>
  </si>
  <si>
    <t>4,249</t>
  </si>
  <si>
    <t>7,053</t>
  </si>
  <si>
    <t>6,360</t>
  </si>
  <si>
    <t>5,978</t>
  </si>
  <si>
    <t>6,259</t>
  </si>
  <si>
    <t>6,571</t>
  </si>
  <si>
    <t>Distribution rate</t>
  </si>
  <si>
    <t>50.5%</t>
  </si>
  <si>
    <t>90.6%</t>
  </si>
  <si>
    <t>55.6%</t>
  </si>
  <si>
    <t>54.2%</t>
  </si>
  <si>
    <t>50%</t>
  </si>
  <si>
    <t>52.8%</t>
  </si>
  <si>
    <t>Net sales
                                    1</t>
  </si>
  <si>
    <t>15,761,870</t>
  </si>
  <si>
    <t>15,707,042</t>
  </si>
  <si>
    <t>17,239,451</t>
  </si>
  <si>
    <t>24,424,126</t>
  </si>
  <si>
    <t>28,551,297</t>
  </si>
  <si>
    <t>27,962,747</t>
  </si>
  <si>
    <t>28,823,102</t>
  </si>
  <si>
    <t>30,502,590</t>
  </si>
  <si>
    <t>EBITDA</t>
  </si>
  <si>
    <t>EBIT
                                    1</t>
  </si>
  <si>
    <t>7,888,652</t>
  </si>
  <si>
    <t>7,835,222</t>
  </si>
  <si>
    <t>8,404,542</t>
  </si>
  <si>
    <t>13,536,483</t>
  </si>
  <si>
    <t>15,609,112</t>
  </si>
  <si>
    <t>14,145,522</t>
  </si>
  <si>
    <t>14,625,724</t>
  </si>
  <si>
    <t>14,945,401</t>
  </si>
  <si>
    <t>Net income
                                    1</t>
  </si>
  <si>
    <t>3,117,351</t>
  </si>
  <si>
    <t>275,994</t>
  </si>
  <si>
    <t>4,086,795</t>
  </si>
  <si>
    <t>6,783,490</t>
  </si>
  <si>
    <t>6,116,936</t>
  </si>
  <si>
    <t>5,872,681</t>
  </si>
  <si>
    <t>5,969,062</t>
  </si>
  <si>
    <t>6,485,702</t>
  </si>
  <si>
    <t>Reference price
                                    2</t>
  </si>
  <si>
    <t>44,000.00</t>
  </si>
  <si>
    <t>34,980.00</t>
  </si>
  <si>
    <t>34,700.00</t>
  </si>
  <si>
    <t>42,500.00</t>
  </si>
  <si>
    <t>33,200.00</t>
  </si>
  <si>
    <t>37,800.00</t>
  </si>
  <si>
    <t>Nbr of stocks (in thousands)</t>
  </si>
  <si>
    <t>961,827</t>
  </si>
  <si>
    <t>Announcement Date</t>
  </si>
  <si>
    <t>2/20/20</t>
  </si>
  <si>
    <t>2/24/21</t>
  </si>
  <si>
    <t>2/22/22</t>
  </si>
  <si>
    <t>2/23/23</t>
  </si>
  <si>
    <t>2/20/24</t>
  </si>
  <si>
    <t>address1</t>
  </si>
  <si>
    <t>Carrera 48 # 26-85</t>
  </si>
  <si>
    <t>address2</t>
  </si>
  <si>
    <t>Avenida Los Industriales</t>
  </si>
  <si>
    <t>city</t>
  </si>
  <si>
    <t>Medellín</t>
  </si>
  <si>
    <t>country</t>
  </si>
  <si>
    <t>phone</t>
  </si>
  <si>
    <t>57 6 014 885950</t>
  </si>
  <si>
    <t>website</t>
  </si>
  <si>
    <t>https://www.grupobancolombia.com</t>
  </si>
  <si>
    <t>industry</t>
  </si>
  <si>
    <t>Banks - Regional</t>
  </si>
  <si>
    <t>industryKey</t>
  </si>
  <si>
    <t>banks-regional</t>
  </si>
  <si>
    <t>industryDisp</t>
  </si>
  <si>
    <t>sector</t>
  </si>
  <si>
    <t>Financial Services</t>
  </si>
  <si>
    <t>sectorKey</t>
  </si>
  <si>
    <t>financial-services</t>
  </si>
  <si>
    <t>sectorDisp</t>
  </si>
  <si>
    <t>longBusinessSummary</t>
  </si>
  <si>
    <t>Bancolombia S.A., together with its subsidiaries, provides banking products and services in Colombia and internationally. The company operates through nine segments: Banking Colombia, Banking Panama, Banking El Salvador, Banking Guatemala, Trust, Investment Banking, Brokerage, International Banking, and All Other. It offers checking and savings accounts, money market accounts, time deposits, fixed term deposits, and investment products; trade financing, loans funded by domestic development banks, working capital loans, credit cards, personal and vehicle loans, payroll loans, and overdrafts; factoring; and financial and operating leasing services. The company provides hedging instruments, including futures, forwards, options, and swaps; and brokerage, investment advisory, and private banking services comprising selling and distributing equities, futures, foreign currencies, fixed income securities, mutual funds, and structured products. In addition, it offers cash management services; foreign currency and trade finance solutions; letters of credit and bills collection; insurance and bancassurance products; telephone and mobile phone banking services; and online and computer banking services. Further, the company provides project and acquisition finance, loan syndication, corporate loans, debt and equity capital markets, principal investments, mergers and acquisition, hedging strategy advisories, restructurings, and structured financing; mutual and pension funds, private equity funds, payment and corporate trust, and custody; internet-based trading platform; inter-bank lending and repurchase agreements; managing escrow accounts, and investment and real estate funds; credit cards; roadside and medical assistance services; and transportation, maintenance and remodeling, and outsourcing services, as well as provides technology services. Bancolombia S.A. was founded in 1875 and is headquartered in Medellín, Colombia.</t>
  </si>
  <si>
    <t>fullTimeEmployees</t>
  </si>
  <si>
    <t>companyOfficers</t>
  </si>
  <si>
    <t>[{'maxAge': 1, 'name': 'Mr. Juan Carlos Mora Uribe', 'age': 59, 'title': 'President &amp; CEO', 'yearBorn': 1965, 'exercisedValue': 0, 'unexercisedValue': 0}, {'maxAge': 1, 'name': 'Mr. Mauricio  Botero Wolff', 'title': 'Chief Financial Officer', 'exercisedValue': 0, 'unexercisedValue': 0}, {'maxAge': 1, 'name': 'Mr. Carlos Daniel Raad Baene', 'age': 43, 'title': 'Investor Relations Director &amp; Manager', 'yearBorn': 1981, 'exercisedValue': 0, 'unexercisedValue': 0}, {'maxAge': 1, 'name': 'Ms. Claudia Echavarria Uribe', 'age': 45, 'title': 'Legal Vice President &amp; General Secretary', 'yearBorn': 1979, 'exercisedValue': 0, 'unexercisedValue': 0}, {'maxAge': 1, 'name': 'Mr. Rodrigo  Prieto Uribe', 'age': 51, 'title': 'Chief Risks Officer &amp; VP of Risk', 'yearBorn': 1973, 'exercisedValue': 0, 'unexercisedValue': 0}, {'maxAge': 1, 'name': 'Mr. Andres Vasquez Echeverri', 'title': 'President of Nequi', 'exercisedValue': 0, 'unexercisedValue': 0}, {'maxAge': 1, 'name': 'Laura  Clavijo', 'title': 'Chief Economist', 'exercisedValue': 0, 'unexercisedValue': 0}, {'maxAge': 1, 'name': 'Mr. Rafael  Barraza Domínguez', 'title': 'CEO &amp; President of Banco Agrícola SA', 'exercisedValue': 0, 'unexercisedValue': 0}, {'maxAge': 1, 'name': 'Ms. Aimeé Tialia Sentmat de Grimaldo', 'age': 54, 'title': 'CEO &amp; President of Banistmo', 'yearBorn': 1970, 'exercisedValue': 0, 'unexercisedValue': 0}, {'maxAge': 1, 'name': 'Mr. Federico Jose Bolanos Coloma', 'title': 'President of Banco Agromercantil de Guatemala - BAM',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</si>
  <si>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</si>
  <si>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</si>
  <si>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</si>
  <si>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</si>
  <si>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</si>
  <si>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</si>
  <si>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</si>
  <si>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</si>
  <si>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</si>
  <si>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</si>
  <si>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</si>
  <si>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</si>
  <si>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</si>
  <si>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</si>
  <si>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</si>
  <si>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</si>
  <si>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</si>
  <si>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</si>
  <si>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</si>
  <si>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</si>
  <si>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</si>
  <si>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</si>
  <si>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</si>
  <si>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</si>
  <si>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</si>
  <si>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</si>
  <si>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</si>
  <si>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</si>
  <si>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</si>
  <si>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</si>
  <si>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</si>
  <si>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</si>
  <si>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</si>
  <si>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</si>
  <si>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</si>
  <si>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</si>
  <si>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</si>
  <si>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</si>
  <si>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</si>
  <si>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</si>
  <si>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</si>
  <si>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</si>
  <si>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</si>
  <si>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</si>
  <si>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</si>
  <si>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</si>
  <si>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</si>
  <si>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</si>
  <si>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</si>
  <si>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</si>
  <si>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</si>
  <si>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</si>
  <si>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</si>
  <si>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</si>
  <si>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</si>
  <si>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</si>
  <si>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</si>
  <si>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</si>
  <si>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</si>
  <si>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</si>
  <si>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</si>
  <si>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</si>
  <si>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</si>
  <si>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</si>
  <si>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</si>
  <si>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</si>
  <si>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</si>
  <si>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</si>
  <si>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</si>
  <si>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BanColombia S.A.</t>
  </si>
  <si>
    <t>longName</t>
  </si>
  <si>
    <t>Bancolombia S.A.</t>
  </si>
  <si>
    <t>firstTradeDateEpochUtc</t>
  </si>
  <si>
    <t>timeZoneFullName</t>
  </si>
  <si>
    <t>America/New_York</t>
  </si>
  <si>
    <t>timeZoneShortName</t>
  </si>
  <si>
    <t>EST</t>
  </si>
  <si>
    <t>uuid</t>
  </si>
  <si>
    <t>98c63f24-cde5-3e55-8d1d-70015f4271ef</t>
  </si>
  <si>
    <t>messageBoardId</t>
  </si>
  <si>
    <t>finmb_393219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</si>
  <si>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</si>
  <si>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</si>
  <si>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</si>
  <si>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</si>
  <si>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</si>
  <si>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</si>
  <si>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</si>
  <si>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</si>
  <si>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</si>
  <si>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</si>
  <si>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</si>
  <si>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</si>
  <si>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</si>
  <si>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</si>
  <si>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</si>
  <si>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</si>
  <si>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</si>
  <si>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</si>
  <si>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</si>
  <si>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</si>
  <si>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</si>
  <si>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COP</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</si>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</sst>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upobancolomb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8.058384384E9</v>
      </c>
      <c r="C8" s="2"/>
      <c r="D8" s="2"/>
      <c r="E8" s="2"/>
      <c r="F8" s="2"/>
      <c r="G8" s="2"/>
      <c r="H8" s="2"/>
      <c r="I8" s="2"/>
      <c r="J8" s="2"/>
      <c r="K8" s="2"/>
      <c r="L8" s="2"/>
      <c r="M8" s="2"/>
      <c r="N8" s="2"/>
      <c r="O8" s="2"/>
      <c r="P8" s="2"/>
      <c r="Q8" s="2"/>
      <c r="R8" s="2"/>
      <c r="S8" s="2"/>
      <c r="T8" s="2"/>
      <c r="U8" s="2"/>
      <c r="V8" s="2"/>
      <c r="W8" s="2"/>
      <c r="X8" s="2"/>
      <c r="Y8" s="2"/>
      <c r="Z8" s="2"/>
    </row>
    <row r="9">
      <c r="A9" s="1" t="s">
        <v>14</v>
      </c>
      <c r="B9" s="1">
        <v>42522.652</v>
      </c>
      <c r="C9" s="2"/>
      <c r="D9" s="2"/>
      <c r="E9" s="2"/>
      <c r="F9" s="2"/>
      <c r="G9" s="2"/>
      <c r="H9" s="2"/>
      <c r="I9" s="2"/>
      <c r="J9" s="2"/>
      <c r="K9" s="2"/>
      <c r="L9" s="2"/>
      <c r="M9" s="2"/>
      <c r="N9" s="2"/>
      <c r="O9" s="2"/>
      <c r="P9" s="2"/>
      <c r="Q9" s="2"/>
      <c r="R9" s="2"/>
      <c r="S9" s="2"/>
      <c r="T9" s="2"/>
      <c r="U9" s="2"/>
      <c r="V9" s="2"/>
      <c r="W9" s="2"/>
      <c r="X9" s="2"/>
      <c r="Y9" s="2"/>
      <c r="Z9" s="2"/>
    </row>
    <row r="10">
      <c r="A10" s="1" t="s">
        <v>15</v>
      </c>
      <c r="B10" s="1">
        <v>5.4099793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434.049</v>
      </c>
      <c r="C2" s="1">
        <v>581.889</v>
      </c>
      <c r="D2" s="1">
        <v>661.815</v>
      </c>
      <c r="E2" s="1">
        <v>604.065</v>
      </c>
      <c r="F2" s="1">
        <v>614.229</v>
      </c>
      <c r="G2" s="1">
        <v>720.027</v>
      </c>
      <c r="H2" s="1">
        <v>63.756</v>
      </c>
      <c r="I2" s="1">
        <v>944.097</v>
      </c>
      <c r="J2" s="1">
        <v>1566.873</v>
      </c>
      <c r="K2" s="1">
        <v>1413.027</v>
      </c>
      <c r="L2" s="2"/>
      <c r="M2" s="2"/>
      <c r="N2" s="2"/>
      <c r="O2" s="2"/>
      <c r="P2" s="2"/>
      <c r="Q2" s="2"/>
      <c r="R2" s="2"/>
      <c r="S2" s="2"/>
      <c r="T2" s="2"/>
      <c r="U2" s="2"/>
      <c r="V2" s="2"/>
      <c r="W2" s="2"/>
      <c r="X2" s="2"/>
      <c r="Y2" s="2"/>
      <c r="Z2" s="2"/>
    </row>
    <row r="3">
      <c r="A3" s="1" t="s">
        <v>19</v>
      </c>
      <c r="B3" s="1">
        <v>188.034</v>
      </c>
      <c r="C3" s="1">
        <v>75.768</v>
      </c>
      <c r="D3" s="1">
        <v>76.923</v>
      </c>
      <c r="E3" s="1">
        <v>72.996</v>
      </c>
      <c r="F3" s="1">
        <v>79.464</v>
      </c>
      <c r="G3" s="1">
        <v>122.661</v>
      </c>
      <c r="H3" s="1">
        <v>132.363</v>
      </c>
      <c r="I3" s="1">
        <v>151.767</v>
      </c>
      <c r="J3" s="1">
        <v>178.563</v>
      </c>
      <c r="K3" s="1">
        <v>200.046</v>
      </c>
      <c r="L3" s="2"/>
      <c r="M3" s="2"/>
      <c r="N3" s="2"/>
      <c r="O3" s="2"/>
      <c r="P3" s="2"/>
      <c r="Q3" s="2"/>
      <c r="R3" s="2"/>
      <c r="S3" s="2"/>
      <c r="T3" s="2"/>
      <c r="U3" s="2"/>
      <c r="V3" s="2"/>
      <c r="W3" s="2"/>
      <c r="X3" s="2"/>
      <c r="Y3" s="2"/>
      <c r="Z3" s="2"/>
    </row>
    <row r="4">
      <c r="A4" s="1" t="s">
        <v>20</v>
      </c>
      <c r="B4" s="1">
        <v>91.938</v>
      </c>
      <c r="C4" s="1">
        <v>35.574</v>
      </c>
      <c r="D4" s="1">
        <v>34.65</v>
      </c>
      <c r="E4" s="1">
        <v>27.027</v>
      </c>
      <c r="F4" s="1">
        <v>28.644</v>
      </c>
      <c r="G4" s="1">
        <v>32.571</v>
      </c>
      <c r="H4" s="1">
        <v>37.884</v>
      </c>
      <c r="I4" s="1">
        <v>45.738</v>
      </c>
      <c r="J4" s="1">
        <v>40.656</v>
      </c>
      <c r="K4" s="1">
        <v>48.972</v>
      </c>
      <c r="L4" s="2"/>
      <c r="M4" s="2"/>
      <c r="N4" s="2"/>
      <c r="O4" s="2"/>
      <c r="P4" s="2"/>
      <c r="Q4" s="2"/>
      <c r="R4" s="2"/>
      <c r="S4" s="2"/>
      <c r="T4" s="2"/>
      <c r="U4" s="2"/>
      <c r="V4" s="2"/>
      <c r="W4" s="2"/>
      <c r="X4" s="2"/>
      <c r="Y4" s="2"/>
      <c r="Z4" s="2"/>
    </row>
    <row r="5">
      <c r="A5" s="1" t="s">
        <v>21</v>
      </c>
      <c r="B5" s="1">
        <v>279.972</v>
      </c>
      <c r="C5" s="1">
        <v>111.342</v>
      </c>
      <c r="D5" s="1">
        <v>111.573</v>
      </c>
      <c r="E5" s="1">
        <v>100.023</v>
      </c>
      <c r="F5" s="1">
        <v>108.108</v>
      </c>
      <c r="G5" s="1">
        <v>155.232</v>
      </c>
      <c r="H5" s="1">
        <v>170.016</v>
      </c>
      <c r="I5" s="1">
        <v>197.505</v>
      </c>
      <c r="J5" s="1">
        <v>219.219</v>
      </c>
      <c r="K5" s="1">
        <v>249.018</v>
      </c>
      <c r="L5" s="2"/>
      <c r="M5" s="2"/>
      <c r="N5" s="2"/>
      <c r="O5" s="2"/>
      <c r="P5" s="2"/>
      <c r="Q5" s="2"/>
      <c r="R5" s="2"/>
      <c r="S5" s="2"/>
      <c r="T5" s="2"/>
      <c r="U5" s="2"/>
      <c r="V5" s="2"/>
      <c r="W5" s="2"/>
      <c r="X5" s="2"/>
      <c r="Y5" s="2"/>
      <c r="Z5" s="2"/>
    </row>
    <row r="6">
      <c r="A6" s="1" t="s">
        <v>22</v>
      </c>
      <c r="B6" s="1">
        <v>-0.029568</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-8.26518</v>
      </c>
      <c r="C7" s="1">
        <v>-0.51975</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2.35389</v>
      </c>
      <c r="D8" s="1">
        <v>-74.151</v>
      </c>
      <c r="E8" s="1">
        <v>-8.754900000000001</v>
      </c>
      <c r="F8" s="1">
        <v>-17.43357</v>
      </c>
      <c r="G8" s="1">
        <v>-28.644</v>
      </c>
      <c r="H8" s="1">
        <v>-15.22983</v>
      </c>
      <c r="I8" s="1">
        <v>-52.437</v>
      </c>
      <c r="J8" s="1">
        <v>-39.501</v>
      </c>
      <c r="K8" s="1">
        <v>-39.501</v>
      </c>
      <c r="L8" s="2"/>
      <c r="M8" s="2"/>
      <c r="N8" s="2"/>
      <c r="O8" s="2"/>
      <c r="P8" s="2"/>
      <c r="Q8" s="2"/>
      <c r="R8" s="2"/>
      <c r="S8" s="2"/>
      <c r="T8" s="2"/>
      <c r="U8" s="2"/>
      <c r="V8" s="2"/>
      <c r="W8" s="2"/>
      <c r="X8" s="2"/>
      <c r="Y8" s="2"/>
      <c r="Z8" s="2"/>
    </row>
    <row r="9">
      <c r="A9" s="1" t="s">
        <v>25</v>
      </c>
      <c r="B9" s="1">
        <v>-91.938</v>
      </c>
      <c r="C9" s="1">
        <v>-239.547</v>
      </c>
      <c r="D9" s="1">
        <v>-203.511</v>
      </c>
      <c r="E9" s="1">
        <v>-160.776</v>
      </c>
      <c r="F9" s="1">
        <v>-205.128</v>
      </c>
      <c r="G9" s="1">
        <v>-200.97</v>
      </c>
      <c r="H9" s="1">
        <v>-187.11</v>
      </c>
      <c r="I9" s="1">
        <v>-182.028</v>
      </c>
      <c r="J9" s="1">
        <v>-400.785</v>
      </c>
      <c r="K9" s="1">
        <v>-363.132</v>
      </c>
      <c r="L9" s="2"/>
      <c r="M9" s="2"/>
      <c r="N9" s="2"/>
      <c r="O9" s="2"/>
      <c r="P9" s="2"/>
      <c r="Q9" s="2"/>
      <c r="R9" s="2"/>
      <c r="S9" s="2"/>
      <c r="T9" s="2"/>
      <c r="U9" s="2"/>
      <c r="V9" s="2"/>
      <c r="W9" s="2"/>
      <c r="X9" s="2"/>
      <c r="Y9" s="2"/>
      <c r="Z9" s="2"/>
    </row>
    <row r="10">
      <c r="A10" s="1" t="s">
        <v>26</v>
      </c>
      <c r="B10" s="1">
        <v>6.03834</v>
      </c>
      <c r="C10" s="1">
        <v>0.0</v>
      </c>
      <c r="D10" s="1">
        <v>0.0</v>
      </c>
      <c r="E10" s="1">
        <v>0.0</v>
      </c>
      <c r="F10" s="1">
        <v>0.0</v>
      </c>
      <c r="G10" s="1">
        <v>33.957</v>
      </c>
      <c r="H10" s="1">
        <v>23.331</v>
      </c>
      <c r="I10" s="1">
        <v>-0.54747</v>
      </c>
      <c r="J10" s="1">
        <v>-47.355</v>
      </c>
      <c r="K10" s="1">
        <v>-34.881</v>
      </c>
      <c r="L10" s="2"/>
      <c r="M10" s="2"/>
      <c r="N10" s="2"/>
      <c r="O10" s="2"/>
      <c r="P10" s="2"/>
      <c r="Q10" s="2"/>
      <c r="R10" s="2"/>
      <c r="S10" s="2"/>
      <c r="T10" s="2"/>
      <c r="U10" s="2"/>
      <c r="V10" s="2"/>
      <c r="W10" s="2"/>
      <c r="X10" s="2"/>
      <c r="Y10" s="2"/>
      <c r="Z10" s="2"/>
    </row>
    <row r="11">
      <c r="A11" s="1" t="s">
        <v>27</v>
      </c>
      <c r="B11" s="1">
        <v>369.369</v>
      </c>
      <c r="C11" s="1">
        <v>512.127</v>
      </c>
      <c r="D11" s="1">
        <v>771.771</v>
      </c>
      <c r="E11" s="1">
        <v>894.663</v>
      </c>
      <c r="F11" s="1">
        <v>995.841</v>
      </c>
      <c r="G11" s="1">
        <v>909.447</v>
      </c>
      <c r="H11" s="1">
        <v>1795.563</v>
      </c>
      <c r="I11" s="1">
        <v>713.097</v>
      </c>
      <c r="J11" s="1">
        <v>1015.476</v>
      </c>
      <c r="K11" s="1">
        <v>1901.592</v>
      </c>
      <c r="L11" s="2"/>
      <c r="M11" s="2"/>
      <c r="N11" s="2"/>
      <c r="O11" s="2"/>
      <c r="P11" s="2"/>
      <c r="Q11" s="2"/>
      <c r="R11" s="2"/>
      <c r="S11" s="2"/>
      <c r="T11" s="2"/>
      <c r="U11" s="2"/>
      <c r="V11" s="2"/>
      <c r="W11" s="2"/>
      <c r="X11" s="2"/>
      <c r="Y11" s="2"/>
      <c r="Z11" s="2"/>
    </row>
    <row r="12">
      <c r="A12" s="1" t="s">
        <v>28</v>
      </c>
      <c r="B12" s="1">
        <v>0.0</v>
      </c>
      <c r="C12" s="1">
        <v>-28.182</v>
      </c>
      <c r="D12" s="1">
        <v>-13.91775</v>
      </c>
      <c r="E12" s="1">
        <v>-58.674</v>
      </c>
      <c r="F12" s="1">
        <v>-43.428</v>
      </c>
      <c r="G12" s="1">
        <v>-57.519</v>
      </c>
      <c r="H12" s="1">
        <v>-31.647</v>
      </c>
      <c r="I12" s="1">
        <v>-46.2</v>
      </c>
      <c r="J12" s="1">
        <v>-50.589</v>
      </c>
      <c r="K12" s="1">
        <v>-26.103</v>
      </c>
      <c r="L12" s="2"/>
      <c r="M12" s="2"/>
      <c r="N12" s="2"/>
      <c r="O12" s="2"/>
      <c r="P12" s="2"/>
      <c r="Q12" s="2"/>
      <c r="R12" s="2"/>
      <c r="S12" s="2"/>
      <c r="T12" s="2"/>
      <c r="U12" s="2"/>
      <c r="V12" s="2"/>
      <c r="W12" s="2"/>
      <c r="X12" s="2"/>
      <c r="Y12" s="2"/>
      <c r="Z12" s="2"/>
    </row>
    <row r="13">
      <c r="A13" s="1" t="s">
        <v>29</v>
      </c>
      <c r="B13" s="1">
        <v>0.0</v>
      </c>
      <c r="C13" s="1">
        <v>399.399</v>
      </c>
      <c r="D13" s="1">
        <v>343.266</v>
      </c>
      <c r="E13" s="1">
        <v>-369.6</v>
      </c>
      <c r="F13" s="1">
        <v>142.065</v>
      </c>
      <c r="G13" s="1">
        <v>606.837</v>
      </c>
      <c r="H13" s="1">
        <v>-1735.965</v>
      </c>
      <c r="I13" s="1">
        <v>423.654</v>
      </c>
      <c r="J13" s="1">
        <v>1460.151</v>
      </c>
      <c r="K13" s="1">
        <v>-459.228</v>
      </c>
      <c r="L13" s="2"/>
      <c r="M13" s="2"/>
      <c r="N13" s="2"/>
      <c r="O13" s="2"/>
      <c r="P13" s="2"/>
      <c r="Q13" s="2"/>
      <c r="R13" s="2"/>
      <c r="S13" s="2"/>
      <c r="T13" s="2"/>
      <c r="U13" s="2"/>
      <c r="V13" s="2"/>
      <c r="W13" s="2"/>
      <c r="X13" s="2"/>
      <c r="Y13" s="2"/>
      <c r="Z13" s="2"/>
    </row>
    <row r="14">
      <c r="A14" s="1" t="s">
        <v>30</v>
      </c>
      <c r="B14" s="1">
        <v>-4.28505</v>
      </c>
      <c r="C14" s="1">
        <v>-83.16</v>
      </c>
      <c r="D14" s="1">
        <v>103.026</v>
      </c>
      <c r="E14" s="1">
        <v>-145.53</v>
      </c>
      <c r="F14" s="1">
        <v>-63.294</v>
      </c>
      <c r="G14" s="1">
        <v>-225.687</v>
      </c>
      <c r="H14" s="1">
        <v>-184.107</v>
      </c>
      <c r="I14" s="1">
        <v>293.601</v>
      </c>
      <c r="J14" s="1">
        <v>628.32</v>
      </c>
      <c r="K14" s="1">
        <v>218.526</v>
      </c>
      <c r="L14" s="2"/>
      <c r="M14" s="2"/>
      <c r="N14" s="2"/>
      <c r="O14" s="2"/>
      <c r="P14" s="2"/>
      <c r="Q14" s="2"/>
      <c r="R14" s="2"/>
      <c r="S14" s="2"/>
      <c r="T14" s="2"/>
      <c r="U14" s="2"/>
      <c r="V14" s="2"/>
      <c r="W14" s="2"/>
      <c r="X14" s="2"/>
      <c r="Y14" s="2"/>
      <c r="Z14" s="2"/>
    </row>
    <row r="15">
      <c r="A15" s="1" t="s">
        <v>31</v>
      </c>
      <c r="B15" s="1">
        <v>-27.027</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-2952.873</v>
      </c>
      <c r="C16" s="1">
        <v>-3601.521</v>
      </c>
      <c r="D16" s="1">
        <v>-2348.346</v>
      </c>
      <c r="E16" s="1">
        <v>-2458.533</v>
      </c>
      <c r="F16" s="1">
        <v>-3145.065</v>
      </c>
      <c r="G16" s="1">
        <v>-3015.474</v>
      </c>
      <c r="H16" s="1">
        <v>-1768.998</v>
      </c>
      <c r="I16" s="1">
        <v>-5741.736</v>
      </c>
      <c r="J16" s="1">
        <v>-8688.834</v>
      </c>
      <c r="K16" s="1">
        <v>-2579.577</v>
      </c>
      <c r="L16" s="2"/>
      <c r="M16" s="2"/>
      <c r="N16" s="2"/>
      <c r="O16" s="2"/>
      <c r="P16" s="2"/>
      <c r="Q16" s="2"/>
      <c r="R16" s="2"/>
      <c r="S16" s="2"/>
      <c r="T16" s="2"/>
      <c r="U16" s="2"/>
      <c r="V16" s="2"/>
      <c r="W16" s="2"/>
      <c r="X16" s="2"/>
      <c r="Y16" s="2"/>
      <c r="Z16" s="2"/>
    </row>
    <row r="17">
      <c r="A17" s="1" t="s">
        <v>33</v>
      </c>
      <c r="B17" s="1">
        <v>24.486</v>
      </c>
      <c r="C17" s="1">
        <v>511.665</v>
      </c>
      <c r="D17" s="1">
        <v>298.221</v>
      </c>
      <c r="E17" s="1">
        <v>379.533</v>
      </c>
      <c r="F17" s="1">
        <v>425.271</v>
      </c>
      <c r="G17" s="1">
        <v>640.563</v>
      </c>
      <c r="H17" s="1">
        <v>-388.311</v>
      </c>
      <c r="I17" s="1">
        <v>403.095</v>
      </c>
      <c r="J17" s="1">
        <v>490.875</v>
      </c>
      <c r="K17" s="1">
        <v>211.827</v>
      </c>
      <c r="L17" s="2"/>
      <c r="M17" s="2"/>
      <c r="N17" s="2"/>
      <c r="O17" s="2"/>
      <c r="P17" s="2"/>
      <c r="Q17" s="2"/>
      <c r="R17" s="2"/>
      <c r="S17" s="2"/>
      <c r="T17" s="2"/>
      <c r="U17" s="2"/>
      <c r="V17" s="2"/>
      <c r="W17" s="2"/>
      <c r="X17" s="2"/>
      <c r="Y17" s="2"/>
      <c r="Z17" s="2"/>
    </row>
    <row r="18">
      <c r="A18" s="1" t="s">
        <v>34</v>
      </c>
      <c r="B18" s="1">
        <v>-1970.43</v>
      </c>
      <c r="C18" s="1">
        <v>-1834.371</v>
      </c>
      <c r="D18" s="1">
        <v>-350.427</v>
      </c>
      <c r="E18" s="1">
        <v>-1223.607</v>
      </c>
      <c r="F18" s="1">
        <v>-1188.726</v>
      </c>
      <c r="G18" s="1">
        <v>-462.462</v>
      </c>
      <c r="H18" s="1">
        <v>-2258.487</v>
      </c>
      <c r="I18" s="1">
        <v>-3048.045</v>
      </c>
      <c r="J18" s="1">
        <v>-3846.15</v>
      </c>
      <c r="K18" s="1">
        <v>491.568</v>
      </c>
      <c r="L18" s="2"/>
      <c r="M18" s="2"/>
      <c r="N18" s="2"/>
      <c r="O18" s="2"/>
      <c r="P18" s="2"/>
      <c r="Q18" s="2"/>
      <c r="R18" s="2"/>
      <c r="S18" s="2"/>
      <c r="T18" s="2"/>
      <c r="U18" s="2"/>
      <c r="V18" s="2"/>
      <c r="W18" s="2"/>
      <c r="X18" s="2"/>
      <c r="Y18" s="2"/>
      <c r="Z18" s="2"/>
    </row>
    <row r="19">
      <c r="A19" s="1" t="s">
        <v>35</v>
      </c>
      <c r="B19" s="1">
        <v>-435.204</v>
      </c>
      <c r="C19" s="1">
        <v>-222.222</v>
      </c>
      <c r="D19" s="1">
        <v>-250.173</v>
      </c>
      <c r="E19" s="1">
        <v>-261.492</v>
      </c>
      <c r="F19" s="1">
        <v>-234.234</v>
      </c>
      <c r="G19" s="1">
        <v>-359.205</v>
      </c>
      <c r="H19" s="1">
        <v>-353.43</v>
      </c>
      <c r="I19" s="1">
        <v>-504.966</v>
      </c>
      <c r="J19" s="1">
        <v>-817.509</v>
      </c>
      <c r="K19" s="1">
        <v>-557.172</v>
      </c>
      <c r="L19" s="2"/>
      <c r="M19" s="2"/>
      <c r="N19" s="2"/>
      <c r="O19" s="2"/>
      <c r="P19" s="2"/>
      <c r="Q19" s="2"/>
      <c r="R19" s="2"/>
      <c r="S19" s="2"/>
      <c r="T19" s="2"/>
      <c r="U19" s="2"/>
      <c r="V19" s="2"/>
      <c r="W19" s="2"/>
      <c r="X19" s="2"/>
      <c r="Y19" s="2"/>
      <c r="Z19" s="2"/>
    </row>
    <row r="20">
      <c r="A20" s="1" t="s">
        <v>36</v>
      </c>
      <c r="B20" s="1">
        <v>112.959</v>
      </c>
      <c r="C20" s="1">
        <v>66.99</v>
      </c>
      <c r="D20" s="1">
        <v>127.512</v>
      </c>
      <c r="E20" s="1">
        <v>131.439</v>
      </c>
      <c r="F20" s="1">
        <v>71.84100000000001</v>
      </c>
      <c r="G20" s="1">
        <v>53.592</v>
      </c>
      <c r="H20" s="1">
        <v>62.139</v>
      </c>
      <c r="I20" s="1">
        <v>127.974</v>
      </c>
      <c r="J20" s="1">
        <v>97.482</v>
      </c>
      <c r="K20" s="1">
        <v>42.735</v>
      </c>
      <c r="L20" s="2"/>
      <c r="M20" s="2"/>
      <c r="N20" s="2"/>
      <c r="O20" s="2"/>
      <c r="P20" s="2"/>
      <c r="Q20" s="2"/>
      <c r="R20" s="2"/>
      <c r="S20" s="2"/>
      <c r="T20" s="2"/>
      <c r="U20" s="2"/>
      <c r="V20" s="2"/>
      <c r="W20" s="2"/>
      <c r="X20" s="2"/>
      <c r="Y20" s="2"/>
      <c r="Z20" s="2"/>
    </row>
    <row r="21" ht="15.75" customHeight="1">
      <c r="A21" s="1" t="s">
        <v>37</v>
      </c>
      <c r="B21" s="1">
        <v>0.0</v>
      </c>
      <c r="C21" s="1">
        <v>181.104</v>
      </c>
      <c r="D21" s="1">
        <v>-0.021483</v>
      </c>
      <c r="E21" s="1">
        <v>-0.35343</v>
      </c>
      <c r="F21" s="1">
        <v>0.0</v>
      </c>
      <c r="G21" s="1">
        <v>0.0</v>
      </c>
      <c r="H21" s="1">
        <v>-258.258</v>
      </c>
      <c r="I21" s="1">
        <v>-2.12058</v>
      </c>
      <c r="J21" s="1">
        <v>-188.265</v>
      </c>
      <c r="K21" s="1">
        <v>0.0</v>
      </c>
      <c r="L21" s="2"/>
      <c r="M21" s="2"/>
      <c r="N21" s="2"/>
      <c r="O21" s="2"/>
      <c r="P21" s="2"/>
      <c r="Q21" s="2"/>
      <c r="R21" s="2"/>
      <c r="S21" s="2"/>
      <c r="T21" s="2"/>
      <c r="U21" s="2"/>
      <c r="V21" s="2"/>
      <c r="W21" s="2"/>
      <c r="X21" s="2"/>
      <c r="Y21" s="2"/>
      <c r="Z21" s="2"/>
    </row>
    <row r="22" ht="15.75" customHeight="1">
      <c r="A22" s="1" t="s">
        <v>38</v>
      </c>
      <c r="B22" s="1">
        <v>0.0</v>
      </c>
      <c r="C22" s="1">
        <v>-0.057288</v>
      </c>
      <c r="D22" s="1">
        <v>-50.589</v>
      </c>
      <c r="E22" s="1">
        <v>0.0</v>
      </c>
      <c r="F22" s="1">
        <v>0.006006</v>
      </c>
      <c r="G22" s="1">
        <v>16.24161</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-3.13929</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338.646</v>
      </c>
      <c r="C24" s="1">
        <v>38.115</v>
      </c>
      <c r="D24" s="1">
        <v>-33.495</v>
      </c>
      <c r="E24" s="1">
        <v>-288.981</v>
      </c>
      <c r="F24" s="1">
        <v>-127.512</v>
      </c>
      <c r="G24" s="1">
        <v>-190.344</v>
      </c>
      <c r="H24" s="1">
        <v>-1163.547</v>
      </c>
      <c r="I24" s="1">
        <v>262.185</v>
      </c>
      <c r="J24" s="1">
        <v>-110.187</v>
      </c>
      <c r="K24" s="1">
        <v>558.789</v>
      </c>
      <c r="L24" s="2"/>
      <c r="M24" s="2"/>
      <c r="N24" s="2"/>
      <c r="O24" s="2"/>
      <c r="P24" s="2"/>
      <c r="Q24" s="2"/>
      <c r="R24" s="2"/>
      <c r="S24" s="2"/>
      <c r="T24" s="2"/>
      <c r="U24" s="2"/>
      <c r="V24" s="2"/>
      <c r="W24" s="2"/>
      <c r="X24" s="2"/>
      <c r="Y24" s="2"/>
      <c r="Z24" s="2"/>
    </row>
    <row r="25" ht="15.75" customHeight="1">
      <c r="A25" s="1" t="s">
        <v>41</v>
      </c>
      <c r="B25" s="1">
        <v>0.0</v>
      </c>
      <c r="C25" s="1">
        <v>-30.954</v>
      </c>
      <c r="D25" s="1">
        <v>-30.723</v>
      </c>
      <c r="E25" s="1">
        <v>-21.29358</v>
      </c>
      <c r="F25" s="1">
        <v>-29.337</v>
      </c>
      <c r="G25" s="1">
        <v>-26.334</v>
      </c>
      <c r="H25" s="1">
        <v>-24.486</v>
      </c>
      <c r="I25" s="1">
        <v>-33.264</v>
      </c>
      <c r="J25" s="1">
        <v>-56.595</v>
      </c>
      <c r="K25" s="1">
        <v>-81.081</v>
      </c>
      <c r="L25" s="2"/>
      <c r="M25" s="2"/>
      <c r="N25" s="2"/>
      <c r="O25" s="2"/>
      <c r="P25" s="2"/>
      <c r="Q25" s="2"/>
      <c r="R25" s="2"/>
      <c r="S25" s="2"/>
      <c r="T25" s="2"/>
      <c r="U25" s="2"/>
      <c r="V25" s="2"/>
      <c r="W25" s="2"/>
      <c r="X25" s="2"/>
      <c r="Y25" s="2"/>
      <c r="Z25" s="2"/>
    </row>
    <row r="26" ht="15.75" customHeight="1">
      <c r="A26" s="1" t="s">
        <v>42</v>
      </c>
      <c r="B26" s="1">
        <v>13.22244</v>
      </c>
      <c r="C26" s="1">
        <v>32.802</v>
      </c>
      <c r="D26" s="1">
        <v>-237.468</v>
      </c>
      <c r="E26" s="1">
        <v>-440.748</v>
      </c>
      <c r="F26" s="1">
        <v>-319.242</v>
      </c>
      <c r="G26" s="1">
        <v>-506.121</v>
      </c>
      <c r="H26" s="1">
        <v>-1737.582</v>
      </c>
      <c r="I26" s="1">
        <v>-150.15</v>
      </c>
      <c r="J26" s="1">
        <v>-1075.305</v>
      </c>
      <c r="K26" s="1">
        <v>-36.96</v>
      </c>
      <c r="L26" s="2"/>
      <c r="M26" s="2"/>
      <c r="N26" s="2"/>
      <c r="O26" s="2"/>
      <c r="P26" s="2"/>
      <c r="Q26" s="2"/>
      <c r="R26" s="2"/>
      <c r="S26" s="2"/>
      <c r="T26" s="2"/>
      <c r="U26" s="2"/>
      <c r="V26" s="2"/>
      <c r="W26" s="2"/>
      <c r="X26" s="2"/>
      <c r="Y26" s="2"/>
      <c r="Z26" s="2"/>
    </row>
    <row r="27" ht="15.75" customHeight="1">
      <c r="A27" s="1" t="s">
        <v>43</v>
      </c>
      <c r="B27" s="1">
        <v>234.465</v>
      </c>
      <c r="C27" s="1">
        <v>0.0</v>
      </c>
      <c r="D27" s="1">
        <v>163.086</v>
      </c>
      <c r="E27" s="1">
        <v>303.303</v>
      </c>
      <c r="F27" s="1">
        <v>0.0</v>
      </c>
      <c r="G27" s="1">
        <v>0.0</v>
      </c>
      <c r="H27" s="1">
        <v>208.593</v>
      </c>
      <c r="I27" s="1">
        <v>0.0</v>
      </c>
      <c r="J27" s="1">
        <v>0.0</v>
      </c>
      <c r="K27" s="1">
        <v>0.0</v>
      </c>
      <c r="L27" s="2"/>
      <c r="M27" s="2"/>
      <c r="N27" s="2"/>
      <c r="O27" s="2"/>
      <c r="P27" s="2"/>
      <c r="Q27" s="2"/>
      <c r="R27" s="2"/>
      <c r="S27" s="2"/>
      <c r="T27" s="2"/>
      <c r="U27" s="2"/>
      <c r="V27" s="2"/>
      <c r="W27" s="2"/>
      <c r="X27" s="2"/>
      <c r="Y27" s="2"/>
      <c r="Z27" s="2"/>
    </row>
    <row r="28" ht="15.75" customHeight="1">
      <c r="A28" s="1" t="s">
        <v>44</v>
      </c>
      <c r="B28" s="1">
        <v>358.743</v>
      </c>
      <c r="C28" s="1">
        <v>3692.766</v>
      </c>
      <c r="D28" s="1">
        <v>3842.454</v>
      </c>
      <c r="E28" s="1">
        <v>3512.124</v>
      </c>
      <c r="F28" s="1">
        <v>3909.675</v>
      </c>
      <c r="G28" s="1">
        <v>3193.806</v>
      </c>
      <c r="H28" s="1">
        <v>3746.82</v>
      </c>
      <c r="I28" s="1">
        <v>1286.67</v>
      </c>
      <c r="J28" s="1">
        <v>3814.272</v>
      </c>
      <c r="K28" s="1">
        <v>2758.602</v>
      </c>
      <c r="L28" s="2"/>
      <c r="M28" s="2"/>
      <c r="N28" s="2"/>
      <c r="O28" s="2"/>
      <c r="P28" s="2"/>
      <c r="Q28" s="2"/>
      <c r="R28" s="2"/>
      <c r="S28" s="2"/>
      <c r="T28" s="2"/>
      <c r="U28" s="2"/>
      <c r="V28" s="2"/>
      <c r="W28" s="2"/>
      <c r="X28" s="2"/>
      <c r="Y28" s="2"/>
      <c r="Z28" s="2"/>
    </row>
    <row r="29" ht="15.75" customHeight="1">
      <c r="A29" s="1" t="s">
        <v>45</v>
      </c>
      <c r="B29" s="1">
        <v>593.208</v>
      </c>
      <c r="C29" s="1">
        <v>3692.766</v>
      </c>
      <c r="D29" s="1">
        <v>4005.54</v>
      </c>
      <c r="E29" s="1">
        <v>3815.427</v>
      </c>
      <c r="F29" s="1">
        <v>3909.675</v>
      </c>
      <c r="G29" s="1">
        <v>3193.806</v>
      </c>
      <c r="H29" s="1">
        <v>3955.413</v>
      </c>
      <c r="I29" s="1">
        <v>1286.67</v>
      </c>
      <c r="J29" s="1">
        <v>3814.272</v>
      </c>
      <c r="K29" s="1">
        <v>2758.602</v>
      </c>
      <c r="L29" s="2"/>
      <c r="M29" s="2"/>
      <c r="N29" s="2"/>
      <c r="O29" s="2"/>
      <c r="P29" s="2"/>
      <c r="Q29" s="2"/>
      <c r="R29" s="2"/>
      <c r="S29" s="2"/>
      <c r="T29" s="2"/>
      <c r="U29" s="2"/>
      <c r="V29" s="2"/>
      <c r="W29" s="2"/>
      <c r="X29" s="2"/>
      <c r="Y29" s="2"/>
      <c r="Z29" s="2"/>
    </row>
    <row r="30" ht="15.75" customHeight="1">
      <c r="A30" s="1" t="s">
        <v>46</v>
      </c>
      <c r="B30" s="1">
        <v>0.0</v>
      </c>
      <c r="C30" s="1">
        <v>-207.669</v>
      </c>
      <c r="D30" s="1">
        <v>0.0</v>
      </c>
      <c r="E30" s="1">
        <v>0.0</v>
      </c>
      <c r="F30" s="1">
        <v>-213.213</v>
      </c>
      <c r="G30" s="1">
        <v>-231.462</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-661.5840000000001</v>
      </c>
      <c r="C31" s="1">
        <v>-3350.655</v>
      </c>
      <c r="D31" s="1">
        <v>-3890.964</v>
      </c>
      <c r="E31" s="1">
        <v>-4391.772</v>
      </c>
      <c r="F31" s="1">
        <v>-3778.929</v>
      </c>
      <c r="G31" s="1">
        <v>-3939.012</v>
      </c>
      <c r="H31" s="1">
        <v>-4722.102</v>
      </c>
      <c r="I31" s="1">
        <v>-2415.336</v>
      </c>
      <c r="J31" s="1">
        <v>-3074.841</v>
      </c>
      <c r="K31" s="1">
        <v>-3241.623</v>
      </c>
      <c r="L31" s="2"/>
      <c r="M31" s="2"/>
      <c r="N31" s="2"/>
      <c r="O31" s="2"/>
      <c r="P31" s="2"/>
      <c r="Q31" s="2"/>
      <c r="R31" s="2"/>
      <c r="S31" s="2"/>
      <c r="T31" s="2"/>
      <c r="U31" s="2"/>
      <c r="V31" s="2"/>
      <c r="W31" s="2"/>
      <c r="X31" s="2"/>
      <c r="Y31" s="2"/>
      <c r="Z31" s="2"/>
    </row>
    <row r="32" ht="15.75" customHeight="1">
      <c r="A32" s="1" t="s">
        <v>48</v>
      </c>
      <c r="B32" s="1">
        <v>-661.5840000000001</v>
      </c>
      <c r="C32" s="1">
        <v>-3558.324</v>
      </c>
      <c r="D32" s="1">
        <v>-3890.964</v>
      </c>
      <c r="E32" s="1">
        <v>-4391.772</v>
      </c>
      <c r="F32" s="1">
        <v>-3992.142</v>
      </c>
      <c r="G32" s="1">
        <v>-4170.474</v>
      </c>
      <c r="H32" s="1">
        <v>-4722.102</v>
      </c>
      <c r="I32" s="1">
        <v>-2415.336</v>
      </c>
      <c r="J32" s="1">
        <v>-3074.841</v>
      </c>
      <c r="K32" s="1">
        <v>-3241.623</v>
      </c>
      <c r="L32" s="2"/>
      <c r="M32" s="2"/>
      <c r="N32" s="2"/>
      <c r="O32" s="2"/>
      <c r="P32" s="2"/>
      <c r="Q32" s="2"/>
      <c r="R32" s="2"/>
      <c r="S32" s="2"/>
      <c r="T32" s="2"/>
      <c r="U32" s="2"/>
      <c r="V32" s="2"/>
      <c r="W32" s="2"/>
      <c r="X32" s="2"/>
      <c r="Y32" s="2"/>
      <c r="Z32" s="2"/>
    </row>
    <row r="33" ht="15.75" customHeight="1">
      <c r="A33" s="1" t="s">
        <v>49</v>
      </c>
      <c r="B33" s="1">
        <v>606.606</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-6.48648</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-164.934</v>
      </c>
      <c r="C35" s="1">
        <v>-181.335</v>
      </c>
      <c r="D35" s="1">
        <v>-194.04</v>
      </c>
      <c r="E35" s="1">
        <v>-260.106</v>
      </c>
      <c r="F35" s="1">
        <v>-170.016</v>
      </c>
      <c r="G35" s="1">
        <v>-238.392</v>
      </c>
      <c r="H35" s="1">
        <v>-359.436</v>
      </c>
      <c r="I35" s="1">
        <v>-107.877</v>
      </c>
      <c r="J35" s="1">
        <v>-533.841</v>
      </c>
      <c r="K35" s="1">
        <v>-761.838</v>
      </c>
      <c r="L35" s="2"/>
      <c r="M35" s="2"/>
      <c r="N35" s="2"/>
      <c r="O35" s="2"/>
      <c r="P35" s="2"/>
      <c r="Q35" s="2"/>
      <c r="R35" s="2"/>
      <c r="S35" s="2"/>
      <c r="T35" s="2"/>
      <c r="U35" s="2"/>
      <c r="V35" s="2"/>
      <c r="W35" s="2"/>
      <c r="X35" s="2"/>
      <c r="Y35" s="2"/>
      <c r="Z35" s="2"/>
    </row>
    <row r="36" ht="15.75" customHeight="1">
      <c r="A36" s="1" t="s">
        <v>52</v>
      </c>
      <c r="B36" s="1">
        <v>-164.934</v>
      </c>
      <c r="C36" s="1">
        <v>-181.335</v>
      </c>
      <c r="D36" s="1">
        <v>-194.04</v>
      </c>
      <c r="E36" s="1">
        <v>-260.106</v>
      </c>
      <c r="F36" s="1">
        <v>-170.016</v>
      </c>
      <c r="G36" s="1">
        <v>-238.392</v>
      </c>
      <c r="H36" s="1">
        <v>-359.436</v>
      </c>
      <c r="I36" s="1">
        <v>-107.877</v>
      </c>
      <c r="J36" s="1">
        <v>-533.841</v>
      </c>
      <c r="K36" s="1">
        <v>-761.838</v>
      </c>
      <c r="L36" s="2"/>
      <c r="M36" s="2"/>
      <c r="N36" s="2"/>
      <c r="O36" s="2"/>
      <c r="P36" s="2"/>
      <c r="Q36" s="2"/>
      <c r="R36" s="2"/>
      <c r="S36" s="2"/>
      <c r="T36" s="2"/>
      <c r="U36" s="2"/>
      <c r="V36" s="2"/>
      <c r="W36" s="2"/>
      <c r="X36" s="2"/>
      <c r="Y36" s="2"/>
      <c r="Z36" s="2"/>
    </row>
    <row r="37" ht="15.75" customHeight="1">
      <c r="A37" s="1" t="s">
        <v>53</v>
      </c>
      <c r="B37" s="1">
        <v>641.487</v>
      </c>
      <c r="C37" s="1">
        <v>2263.338</v>
      </c>
      <c r="D37" s="1">
        <v>1182.258</v>
      </c>
      <c r="E37" s="1">
        <v>1902.747</v>
      </c>
      <c r="F37" s="1">
        <v>1429.659</v>
      </c>
      <c r="G37" s="1">
        <v>3307.227</v>
      </c>
      <c r="H37" s="1">
        <v>4852.617</v>
      </c>
      <c r="I37" s="1">
        <v>4455.99</v>
      </c>
      <c r="J37" s="1">
        <v>5362.434</v>
      </c>
      <c r="K37" s="1">
        <v>3932.775</v>
      </c>
      <c r="L37" s="2"/>
      <c r="M37" s="2"/>
      <c r="N37" s="2"/>
      <c r="O37" s="2"/>
      <c r="P37" s="2"/>
      <c r="Q37" s="2"/>
      <c r="R37" s="2"/>
      <c r="S37" s="2"/>
      <c r="T37" s="2"/>
      <c r="U37" s="2"/>
      <c r="V37" s="2"/>
      <c r="W37" s="2"/>
      <c r="X37" s="2"/>
      <c r="Y37" s="2"/>
      <c r="Z37" s="2"/>
    </row>
    <row r="38" ht="15.75" customHeight="1">
      <c r="A38" s="1" t="s">
        <v>54</v>
      </c>
      <c r="B38" s="1">
        <v>-2.24994</v>
      </c>
      <c r="C38" s="1">
        <v>0.0</v>
      </c>
      <c r="D38" s="1">
        <v>0.0</v>
      </c>
      <c r="E38" s="1">
        <v>0.0</v>
      </c>
      <c r="F38" s="1">
        <v>83.16</v>
      </c>
      <c r="G38" s="1">
        <v>0.0</v>
      </c>
      <c r="H38" s="1">
        <v>-9.51489</v>
      </c>
      <c r="I38" s="1">
        <v>-336.567</v>
      </c>
      <c r="J38" s="1">
        <v>-8.59089</v>
      </c>
      <c r="K38" s="1">
        <v>-9.526440000000001</v>
      </c>
      <c r="L38" s="2"/>
      <c r="M38" s="2"/>
      <c r="N38" s="2"/>
      <c r="O38" s="2"/>
      <c r="P38" s="2"/>
      <c r="Q38" s="2"/>
      <c r="R38" s="2"/>
      <c r="S38" s="2"/>
      <c r="T38" s="2"/>
      <c r="U38" s="2"/>
      <c r="V38" s="2"/>
      <c r="W38" s="2"/>
      <c r="X38" s="2"/>
      <c r="Y38" s="2"/>
      <c r="Z38" s="2"/>
    </row>
    <row r="39" ht="15.75" customHeight="1">
      <c r="A39" s="1" t="s">
        <v>55</v>
      </c>
      <c r="B39" s="1">
        <v>1012.473</v>
      </c>
      <c r="C39" s="1">
        <v>2209.746</v>
      </c>
      <c r="D39" s="1">
        <v>1102.794</v>
      </c>
      <c r="E39" s="1">
        <v>1066.296</v>
      </c>
      <c r="F39" s="1">
        <v>1260.336</v>
      </c>
      <c r="G39" s="1">
        <v>2092.167</v>
      </c>
      <c r="H39" s="1">
        <v>3717.252</v>
      </c>
      <c r="I39" s="1">
        <v>2882.88</v>
      </c>
      <c r="J39" s="1">
        <v>5559.708000000001</v>
      </c>
      <c r="K39" s="1">
        <v>2678.445</v>
      </c>
      <c r="L39" s="2"/>
      <c r="M39" s="2"/>
      <c r="N39" s="2"/>
      <c r="O39" s="2"/>
      <c r="P39" s="2"/>
      <c r="Q39" s="2"/>
      <c r="R39" s="2"/>
      <c r="S39" s="2"/>
      <c r="T39" s="2"/>
      <c r="U39" s="2"/>
      <c r="V39" s="2"/>
      <c r="W39" s="2"/>
      <c r="X39" s="2"/>
      <c r="Y39" s="2"/>
      <c r="Z39" s="2"/>
    </row>
    <row r="40" ht="15.75" customHeight="1">
      <c r="A40" s="1" t="s">
        <v>56</v>
      </c>
      <c r="B40" s="1">
        <v>490.413</v>
      </c>
      <c r="C40" s="1">
        <v>825.1320000000001</v>
      </c>
      <c r="D40" s="1">
        <v>-132.825</v>
      </c>
      <c r="E40" s="1">
        <v>68.145</v>
      </c>
      <c r="F40" s="1">
        <v>378.147</v>
      </c>
      <c r="G40" s="1">
        <v>33.033</v>
      </c>
      <c r="H40" s="1">
        <v>270.27</v>
      </c>
      <c r="I40" s="1">
        <v>691.614</v>
      </c>
      <c r="J40" s="1">
        <v>820.5120000000001</v>
      </c>
      <c r="K40" s="1">
        <v>-1249.248</v>
      </c>
      <c r="L40" s="2"/>
      <c r="M40" s="2"/>
      <c r="N40" s="2"/>
      <c r="O40" s="2"/>
      <c r="P40" s="2"/>
      <c r="Q40" s="2"/>
      <c r="R40" s="2"/>
      <c r="S40" s="2"/>
      <c r="T40" s="2"/>
      <c r="U40" s="2"/>
      <c r="V40" s="2"/>
      <c r="W40" s="2"/>
      <c r="X40" s="2"/>
      <c r="Y40" s="2"/>
      <c r="Z40" s="2"/>
    </row>
    <row r="41" ht="15.75" customHeight="1">
      <c r="A41" s="1" t="s">
        <v>57</v>
      </c>
      <c r="B41" s="1">
        <v>-454.377</v>
      </c>
      <c r="C41" s="1">
        <v>1233.309</v>
      </c>
      <c r="D41" s="1">
        <v>382.305</v>
      </c>
      <c r="E41" s="1">
        <v>-530.145</v>
      </c>
      <c r="F41" s="1">
        <v>130.515</v>
      </c>
      <c r="G41" s="1">
        <v>1156.617</v>
      </c>
      <c r="H41" s="1">
        <v>-8.52159</v>
      </c>
      <c r="I41" s="1">
        <v>376.299</v>
      </c>
      <c r="J41" s="1">
        <v>1458.765</v>
      </c>
      <c r="K41" s="1">
        <v>1883.574</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871.101</v>
      </c>
      <c r="D43" s="1">
        <v>1207.899</v>
      </c>
      <c r="E43" s="1">
        <v>1288.749</v>
      </c>
      <c r="F43" s="1">
        <v>1178.793</v>
      </c>
      <c r="G43" s="1">
        <v>1385.076</v>
      </c>
      <c r="H43" s="1">
        <v>1420.419</v>
      </c>
      <c r="I43" s="1">
        <v>1018.941</v>
      </c>
      <c r="J43" s="1">
        <v>1734.348</v>
      </c>
      <c r="K43" s="1">
        <v>3691.149</v>
      </c>
      <c r="L43" s="2"/>
      <c r="M43" s="2"/>
      <c r="N43" s="2"/>
      <c r="O43" s="2"/>
      <c r="P43" s="2"/>
      <c r="Q43" s="2"/>
      <c r="R43" s="2"/>
      <c r="S43" s="2"/>
      <c r="T43" s="2"/>
      <c r="U43" s="2"/>
      <c r="V43" s="2"/>
      <c r="W43" s="2"/>
      <c r="X43" s="2"/>
      <c r="Y43" s="2"/>
      <c r="Z43" s="2"/>
    </row>
    <row r="44" ht="15.75" customHeight="1">
      <c r="A44" s="1" t="s">
        <v>60</v>
      </c>
      <c r="B44" s="1">
        <v>0.0</v>
      </c>
      <c r="C44" s="1">
        <v>36.96</v>
      </c>
      <c r="D44" s="1">
        <v>44.352</v>
      </c>
      <c r="E44" s="1">
        <v>45.969</v>
      </c>
      <c r="F44" s="1">
        <v>38.808</v>
      </c>
      <c r="G44" s="1">
        <v>58.212</v>
      </c>
      <c r="H44" s="1">
        <v>82.929</v>
      </c>
      <c r="I44" s="1">
        <v>332.871</v>
      </c>
      <c r="J44" s="1">
        <v>475.167</v>
      </c>
      <c r="K44" s="1">
        <v>632.4780000000001</v>
      </c>
      <c r="L44" s="2"/>
      <c r="M44" s="2"/>
      <c r="N44" s="2"/>
      <c r="O44" s="2"/>
      <c r="P44" s="2"/>
      <c r="Q44" s="2"/>
      <c r="R44" s="2"/>
      <c r="S44" s="2"/>
      <c r="T44" s="2"/>
      <c r="U44" s="2"/>
      <c r="V44" s="2"/>
      <c r="W44" s="2"/>
      <c r="X44" s="2"/>
      <c r="Y44" s="2"/>
      <c r="Z44" s="2"/>
    </row>
    <row r="45" ht="15.75" customHeight="1">
      <c r="A45" s="1" t="s">
        <v>61</v>
      </c>
      <c r="B45" s="1">
        <v>-68.376</v>
      </c>
      <c r="C45" s="1">
        <v>134.442</v>
      </c>
      <c r="D45" s="1">
        <v>114.576</v>
      </c>
      <c r="E45" s="1">
        <v>-576.345</v>
      </c>
      <c r="F45" s="1">
        <v>-82.467</v>
      </c>
      <c r="G45" s="1">
        <v>-976.668</v>
      </c>
      <c r="H45" s="1">
        <v>-766.458</v>
      </c>
      <c r="I45" s="1">
        <v>-1128.666</v>
      </c>
      <c r="J45" s="1">
        <v>739.431</v>
      </c>
      <c r="K45" s="1">
        <v>-483.021</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3105.102</v>
      </c>
      <c r="C3" s="1">
        <v>2778.006</v>
      </c>
      <c r="D3" s="1">
        <v>2983.365</v>
      </c>
      <c r="E3" s="1">
        <v>2475.858</v>
      </c>
      <c r="F3" s="1">
        <v>2586.045</v>
      </c>
      <c r="G3" s="1">
        <v>2869.482</v>
      </c>
      <c r="H3" s="1">
        <v>3582.117</v>
      </c>
      <c r="I3" s="1">
        <v>3515.589</v>
      </c>
      <c r="J3" s="1">
        <v>4428.039</v>
      </c>
      <c r="K3" s="1">
        <v>4784.01</v>
      </c>
      <c r="L3" s="2"/>
      <c r="M3" s="2"/>
      <c r="N3" s="2"/>
      <c r="O3" s="2"/>
      <c r="P3" s="2"/>
      <c r="Q3" s="2"/>
      <c r="R3" s="2"/>
      <c r="S3" s="2"/>
      <c r="T3" s="2"/>
      <c r="U3" s="2"/>
      <c r="V3" s="2"/>
      <c r="W3" s="2"/>
      <c r="X3" s="2"/>
      <c r="Y3" s="2"/>
      <c r="Z3" s="2"/>
    </row>
    <row r="4">
      <c r="A4" s="1" t="s">
        <v>64</v>
      </c>
      <c r="B4" s="1">
        <v>3159.618</v>
      </c>
      <c r="C4" s="1">
        <v>1692.306</v>
      </c>
      <c r="D4" s="1">
        <v>1783.782</v>
      </c>
      <c r="E4" s="1">
        <v>1554.63</v>
      </c>
      <c r="F4" s="1">
        <v>1528.989</v>
      </c>
      <c r="G4" s="1">
        <v>3191.958</v>
      </c>
      <c r="H4" s="1">
        <v>3867.171</v>
      </c>
      <c r="I4" s="1">
        <v>3968.811</v>
      </c>
      <c r="J4" s="1">
        <v>5217.597</v>
      </c>
      <c r="K4" s="1">
        <v>5608.449000000001</v>
      </c>
      <c r="L4" s="2"/>
      <c r="M4" s="2"/>
      <c r="N4" s="2"/>
      <c r="O4" s="2"/>
      <c r="P4" s="2"/>
      <c r="Q4" s="2"/>
      <c r="R4" s="2"/>
      <c r="S4" s="2"/>
      <c r="T4" s="2"/>
      <c r="U4" s="2"/>
      <c r="V4" s="2"/>
      <c r="W4" s="2"/>
      <c r="X4" s="2"/>
      <c r="Y4" s="2"/>
      <c r="Z4" s="2"/>
    </row>
    <row r="5">
      <c r="A5" s="1" t="s">
        <v>65</v>
      </c>
      <c r="B5" s="1">
        <v>0.0</v>
      </c>
      <c r="C5" s="1">
        <v>2956.107</v>
      </c>
      <c r="D5" s="1">
        <v>2303.994</v>
      </c>
      <c r="E5" s="1">
        <v>3084.774</v>
      </c>
      <c r="F5" s="1">
        <v>3632.013</v>
      </c>
      <c r="G5" s="1">
        <v>2377.452</v>
      </c>
      <c r="H5" s="1">
        <v>4259.871</v>
      </c>
      <c r="I5" s="1">
        <v>4060.056</v>
      </c>
      <c r="J5" s="1">
        <v>3720.024</v>
      </c>
      <c r="K5" s="1">
        <v>4270.266000000001</v>
      </c>
      <c r="L5" s="2"/>
      <c r="M5" s="2"/>
      <c r="N5" s="2"/>
      <c r="O5" s="2"/>
      <c r="P5" s="2"/>
      <c r="Q5" s="2"/>
      <c r="R5" s="2"/>
      <c r="S5" s="2"/>
      <c r="T5" s="2"/>
      <c r="U5" s="2"/>
      <c r="V5" s="2"/>
      <c r="W5" s="2"/>
      <c r="X5" s="2"/>
      <c r="Y5" s="2"/>
      <c r="Z5" s="2"/>
    </row>
    <row r="6">
      <c r="A6" s="1" t="s">
        <v>66</v>
      </c>
      <c r="B6" s="1">
        <v>3159.618</v>
      </c>
      <c r="C6" s="1">
        <v>4648.413</v>
      </c>
      <c r="D6" s="1">
        <v>4087.776</v>
      </c>
      <c r="E6" s="1">
        <v>4639.404</v>
      </c>
      <c r="F6" s="1">
        <v>5161.002</v>
      </c>
      <c r="G6" s="1">
        <v>5569.41</v>
      </c>
      <c r="H6" s="1">
        <v>8127.042</v>
      </c>
      <c r="I6" s="1">
        <v>8028.867</v>
      </c>
      <c r="J6" s="1">
        <v>8937.621000000001</v>
      </c>
      <c r="K6" s="1">
        <v>9878.715</v>
      </c>
      <c r="L6" s="2"/>
      <c r="M6" s="2"/>
      <c r="N6" s="2"/>
      <c r="O6" s="2"/>
      <c r="P6" s="2"/>
      <c r="Q6" s="2"/>
      <c r="R6" s="2"/>
      <c r="S6" s="2"/>
      <c r="T6" s="2"/>
      <c r="U6" s="2"/>
      <c r="V6" s="2"/>
      <c r="W6" s="2"/>
      <c r="X6" s="2"/>
      <c r="Y6" s="2"/>
      <c r="Z6" s="2"/>
    </row>
    <row r="7">
      <c r="A7" s="1" t="s">
        <v>67</v>
      </c>
      <c r="B7" s="1">
        <v>24844.974</v>
      </c>
      <c r="C7" s="1">
        <v>35768.964</v>
      </c>
      <c r="D7" s="1">
        <v>37083.816</v>
      </c>
      <c r="E7" s="1">
        <v>39046.854</v>
      </c>
      <c r="F7" s="1">
        <v>42108.759</v>
      </c>
      <c r="G7" s="1">
        <v>44334.675</v>
      </c>
      <c r="H7" s="1">
        <v>46213.86</v>
      </c>
      <c r="I7" s="1">
        <v>53185.44</v>
      </c>
      <c r="J7" s="1">
        <v>66333.498</v>
      </c>
      <c r="K7" s="1">
        <v>63106.89</v>
      </c>
      <c r="L7" s="2"/>
      <c r="M7" s="2"/>
      <c r="N7" s="2"/>
      <c r="O7" s="2"/>
      <c r="P7" s="2"/>
      <c r="Q7" s="2"/>
      <c r="R7" s="2"/>
      <c r="S7" s="2"/>
      <c r="T7" s="2"/>
      <c r="U7" s="2"/>
      <c r="V7" s="2"/>
      <c r="W7" s="2"/>
      <c r="X7" s="2"/>
      <c r="Y7" s="2"/>
      <c r="Z7" s="2"/>
    </row>
    <row r="8">
      <c r="A8" s="1" t="s">
        <v>68</v>
      </c>
      <c r="B8" s="1">
        <v>-1097.25</v>
      </c>
      <c r="C8" s="1">
        <v>-1212.519</v>
      </c>
      <c r="D8" s="1">
        <v>-1529.682</v>
      </c>
      <c r="E8" s="1">
        <v>-1899.513</v>
      </c>
      <c r="F8" s="1">
        <v>-2364.516</v>
      </c>
      <c r="G8" s="1">
        <v>-2524.599</v>
      </c>
      <c r="H8" s="1">
        <v>-3838.296</v>
      </c>
      <c r="I8" s="1">
        <v>-3664.584</v>
      </c>
      <c r="J8" s="1">
        <v>-3575.88</v>
      </c>
      <c r="K8" s="1">
        <v>-3747.513</v>
      </c>
      <c r="L8" s="2"/>
      <c r="M8" s="2"/>
      <c r="N8" s="2"/>
      <c r="O8" s="2"/>
      <c r="P8" s="2"/>
      <c r="Q8" s="2"/>
      <c r="R8" s="2"/>
      <c r="S8" s="2"/>
      <c r="T8" s="2"/>
      <c r="U8" s="2"/>
      <c r="V8" s="2"/>
      <c r="W8" s="2"/>
      <c r="X8" s="2"/>
      <c r="Y8" s="2"/>
      <c r="Z8" s="2"/>
    </row>
    <row r="9">
      <c r="A9" s="1" t="s">
        <v>69</v>
      </c>
      <c r="B9" s="1">
        <v>0.0</v>
      </c>
      <c r="C9" s="1">
        <v>-2130.513</v>
      </c>
      <c r="D9" s="1">
        <v>-2030.028</v>
      </c>
      <c r="E9" s="1">
        <v>-1978.746</v>
      </c>
      <c r="F9" s="1">
        <v>-1956.57</v>
      </c>
      <c r="G9" s="1">
        <v>-2215.521</v>
      </c>
      <c r="H9" s="1">
        <v>-1998.381</v>
      </c>
      <c r="I9" s="1">
        <v>-2290.596</v>
      </c>
      <c r="J9" s="1">
        <v>-3981.285</v>
      </c>
      <c r="K9" s="1">
        <v>-4443.978</v>
      </c>
      <c r="L9" s="2"/>
      <c r="M9" s="2"/>
      <c r="N9" s="2"/>
      <c r="O9" s="2"/>
      <c r="P9" s="2"/>
      <c r="Q9" s="2"/>
      <c r="R9" s="2"/>
      <c r="S9" s="2"/>
      <c r="T9" s="2"/>
      <c r="U9" s="2"/>
      <c r="V9" s="2"/>
      <c r="W9" s="2"/>
      <c r="X9" s="2"/>
      <c r="Y9" s="2"/>
      <c r="Z9" s="2"/>
    </row>
    <row r="10">
      <c r="A10" s="1" t="s">
        <v>70</v>
      </c>
      <c r="B10" s="1">
        <v>23747.493</v>
      </c>
      <c r="C10" s="1">
        <v>32425.932</v>
      </c>
      <c r="D10" s="1">
        <v>33524.106</v>
      </c>
      <c r="E10" s="1">
        <v>35168.595</v>
      </c>
      <c r="F10" s="1">
        <v>37787.673</v>
      </c>
      <c r="G10" s="1">
        <v>39594.555</v>
      </c>
      <c r="H10" s="1">
        <v>40377.414</v>
      </c>
      <c r="I10" s="1">
        <v>47230.029</v>
      </c>
      <c r="J10" s="1">
        <v>58776.564</v>
      </c>
      <c r="K10" s="1">
        <v>54915.399</v>
      </c>
      <c r="L10" s="2"/>
      <c r="M10" s="2"/>
      <c r="N10" s="2"/>
      <c r="O10" s="2"/>
      <c r="P10" s="2"/>
      <c r="Q10" s="2"/>
      <c r="R10" s="2"/>
      <c r="S10" s="2"/>
      <c r="T10" s="2"/>
      <c r="U10" s="2"/>
      <c r="V10" s="2"/>
      <c r="W10" s="2"/>
      <c r="X10" s="2"/>
      <c r="Y10" s="2"/>
      <c r="Z10" s="2"/>
    </row>
    <row r="11">
      <c r="A11" s="1" t="s">
        <v>71</v>
      </c>
      <c r="B11" s="1">
        <v>0.0</v>
      </c>
      <c r="C11" s="1">
        <v>1087.317</v>
      </c>
      <c r="D11" s="1">
        <v>1066.065</v>
      </c>
      <c r="E11" s="1">
        <v>1095.402</v>
      </c>
      <c r="F11" s="1">
        <v>1206.282</v>
      </c>
      <c r="G11" s="1">
        <v>1736.889</v>
      </c>
      <c r="H11" s="1">
        <v>1892.583</v>
      </c>
      <c r="I11" s="1">
        <v>2169.09</v>
      </c>
      <c r="J11" s="1">
        <v>2707.782</v>
      </c>
      <c r="K11" s="1">
        <v>2644.026</v>
      </c>
      <c r="L11" s="2"/>
      <c r="M11" s="2"/>
      <c r="N11" s="2"/>
      <c r="O11" s="2"/>
      <c r="P11" s="2"/>
      <c r="Q11" s="2"/>
      <c r="R11" s="2"/>
      <c r="S11" s="2"/>
      <c r="T11" s="2"/>
      <c r="U11" s="2"/>
      <c r="V11" s="2"/>
      <c r="W11" s="2"/>
      <c r="X11" s="2"/>
      <c r="Y11" s="2"/>
      <c r="Z11" s="2"/>
    </row>
    <row r="12">
      <c r="A12" s="1" t="s">
        <v>72</v>
      </c>
      <c r="B12" s="1">
        <v>0.0</v>
      </c>
      <c r="C12" s="1">
        <v>-338.415</v>
      </c>
      <c r="D12" s="1">
        <v>-346.5</v>
      </c>
      <c r="E12" s="1">
        <v>-373.065</v>
      </c>
      <c r="F12" s="1">
        <v>-428.274</v>
      </c>
      <c r="G12" s="1">
        <v>-461.769</v>
      </c>
      <c r="H12" s="1">
        <v>-515.13</v>
      </c>
      <c r="I12" s="1">
        <v>-599.214</v>
      </c>
      <c r="J12" s="1">
        <v>-731.808</v>
      </c>
      <c r="K12" s="1">
        <v>-759.759</v>
      </c>
      <c r="L12" s="2"/>
      <c r="M12" s="2"/>
      <c r="N12" s="2"/>
      <c r="O12" s="2"/>
      <c r="P12" s="2"/>
      <c r="Q12" s="2"/>
      <c r="R12" s="2"/>
      <c r="S12" s="2"/>
      <c r="T12" s="2"/>
      <c r="U12" s="2"/>
      <c r="V12" s="2"/>
      <c r="W12" s="2"/>
      <c r="X12" s="2"/>
      <c r="Y12" s="2"/>
      <c r="Z12" s="2"/>
    </row>
    <row r="13">
      <c r="A13" s="1" t="s">
        <v>73</v>
      </c>
      <c r="B13" s="1">
        <v>1374.45</v>
      </c>
      <c r="C13" s="1">
        <v>748.902</v>
      </c>
      <c r="D13" s="1">
        <v>719.796</v>
      </c>
      <c r="E13" s="1">
        <v>722.337</v>
      </c>
      <c r="F13" s="1">
        <v>778.239</v>
      </c>
      <c r="G13" s="1">
        <v>1275.12</v>
      </c>
      <c r="H13" s="1">
        <v>1377.453</v>
      </c>
      <c r="I13" s="1">
        <v>1570.107</v>
      </c>
      <c r="J13" s="1">
        <v>1975.974</v>
      </c>
      <c r="K13" s="1">
        <v>1884.267</v>
      </c>
      <c r="L13" s="2"/>
      <c r="M13" s="2"/>
      <c r="N13" s="2"/>
      <c r="O13" s="2"/>
      <c r="P13" s="2"/>
      <c r="Q13" s="2"/>
      <c r="R13" s="2"/>
      <c r="S13" s="2"/>
      <c r="T13" s="2"/>
      <c r="U13" s="2"/>
      <c r="V13" s="2"/>
      <c r="W13" s="2"/>
      <c r="X13" s="2"/>
      <c r="Y13" s="2"/>
      <c r="Z13" s="2"/>
    </row>
    <row r="14">
      <c r="A14" s="1" t="s">
        <v>74</v>
      </c>
      <c r="B14" s="1">
        <v>917.301</v>
      </c>
      <c r="C14" s="1">
        <v>1498.035</v>
      </c>
      <c r="D14" s="1">
        <v>1416.03</v>
      </c>
      <c r="E14" s="1">
        <v>1408.176</v>
      </c>
      <c r="F14" s="1">
        <v>1533.378</v>
      </c>
      <c r="G14" s="1">
        <v>1546.314</v>
      </c>
      <c r="H14" s="1">
        <v>1619.772</v>
      </c>
      <c r="I14" s="1">
        <v>1881.033</v>
      </c>
      <c r="J14" s="1">
        <v>2272.347</v>
      </c>
      <c r="K14" s="1">
        <v>1805.958</v>
      </c>
      <c r="L14" s="2"/>
      <c r="M14" s="2"/>
      <c r="N14" s="2"/>
      <c r="O14" s="2"/>
      <c r="P14" s="2"/>
      <c r="Q14" s="2"/>
      <c r="R14" s="2"/>
      <c r="S14" s="2"/>
      <c r="T14" s="2"/>
      <c r="U14" s="2"/>
      <c r="V14" s="2"/>
      <c r="W14" s="2"/>
      <c r="X14" s="2"/>
      <c r="Y14" s="2"/>
      <c r="Z14" s="2"/>
    </row>
    <row r="15">
      <c r="A15" s="1" t="s">
        <v>75</v>
      </c>
      <c r="B15" s="1">
        <v>0.0</v>
      </c>
      <c r="C15" s="1">
        <v>140.448</v>
      </c>
      <c r="D15" s="1">
        <v>130.284</v>
      </c>
      <c r="E15" s="1">
        <v>123.585</v>
      </c>
      <c r="F15" s="1">
        <v>130.053</v>
      </c>
      <c r="G15" s="1">
        <v>124.509</v>
      </c>
      <c r="H15" s="1">
        <v>114.576</v>
      </c>
      <c r="I15" s="1">
        <v>112.266</v>
      </c>
      <c r="J15" s="1">
        <v>139.293</v>
      </c>
      <c r="K15" s="1">
        <v>155.232</v>
      </c>
      <c r="L15" s="2"/>
      <c r="M15" s="2"/>
      <c r="N15" s="2"/>
      <c r="O15" s="2"/>
      <c r="P15" s="2"/>
      <c r="Q15" s="2"/>
      <c r="R15" s="2"/>
      <c r="S15" s="2"/>
      <c r="T15" s="2"/>
      <c r="U15" s="2"/>
      <c r="V15" s="2"/>
      <c r="W15" s="2"/>
      <c r="X15" s="2"/>
      <c r="Y15" s="2"/>
      <c r="Z15" s="2"/>
    </row>
    <row r="16">
      <c r="A16" s="1" t="s">
        <v>76</v>
      </c>
      <c r="B16" s="1">
        <v>0.0</v>
      </c>
      <c r="C16" s="1">
        <v>347.655</v>
      </c>
      <c r="D16" s="1">
        <v>365.442</v>
      </c>
      <c r="E16" s="1">
        <v>382.767</v>
      </c>
      <c r="F16" s="1">
        <v>400.323</v>
      </c>
      <c r="G16" s="1">
        <v>460.383</v>
      </c>
      <c r="H16" s="1">
        <v>655.809</v>
      </c>
      <c r="I16" s="1">
        <v>723.492</v>
      </c>
      <c r="J16" s="1">
        <v>922.614</v>
      </c>
      <c r="K16" s="1">
        <v>1088.01</v>
      </c>
      <c r="L16" s="2"/>
      <c r="M16" s="2"/>
      <c r="N16" s="2"/>
      <c r="O16" s="2"/>
      <c r="P16" s="2"/>
      <c r="Q16" s="2"/>
      <c r="R16" s="2"/>
      <c r="S16" s="2"/>
      <c r="T16" s="2"/>
      <c r="U16" s="2"/>
      <c r="V16" s="2"/>
      <c r="W16" s="2"/>
      <c r="X16" s="2"/>
      <c r="Y16" s="2"/>
      <c r="Z16" s="2"/>
    </row>
    <row r="17">
      <c r="A17" s="1" t="s">
        <v>77</v>
      </c>
      <c r="B17" s="1">
        <v>158.928</v>
      </c>
      <c r="C17" s="1">
        <v>2.49942</v>
      </c>
      <c r="D17" s="1">
        <v>2.03049</v>
      </c>
      <c r="E17" s="1">
        <v>0.26103</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107.415</v>
      </c>
      <c r="C18" s="1">
        <v>156.156</v>
      </c>
      <c r="D18" s="1">
        <v>173.712</v>
      </c>
      <c r="E18" s="1">
        <v>146.916</v>
      </c>
      <c r="F18" s="1">
        <v>166.551</v>
      </c>
      <c r="G18" s="1">
        <v>312.543</v>
      </c>
      <c r="H18" s="1">
        <v>307.923</v>
      </c>
      <c r="I18" s="1">
        <v>167.706</v>
      </c>
      <c r="J18" s="1">
        <v>588.357</v>
      </c>
      <c r="K18" s="1">
        <v>601.755</v>
      </c>
      <c r="L18" s="2"/>
      <c r="M18" s="2"/>
      <c r="N18" s="2"/>
      <c r="O18" s="2"/>
      <c r="P18" s="2"/>
      <c r="Q18" s="2"/>
      <c r="R18" s="2"/>
      <c r="S18" s="2"/>
      <c r="T18" s="2"/>
      <c r="U18" s="2"/>
      <c r="V18" s="2"/>
      <c r="W18" s="2"/>
      <c r="X18" s="2"/>
      <c r="Y18" s="2"/>
      <c r="Z18" s="2"/>
    </row>
    <row r="19">
      <c r="A19" s="1" t="s">
        <v>79</v>
      </c>
      <c r="B19" s="1">
        <v>0.0</v>
      </c>
      <c r="C19" s="1">
        <v>844.3050000000001</v>
      </c>
      <c r="D19" s="1">
        <v>1173.48</v>
      </c>
      <c r="E19" s="1">
        <v>1561.329</v>
      </c>
      <c r="F19" s="1">
        <v>1583.967</v>
      </c>
      <c r="G19" s="1">
        <v>1917.3</v>
      </c>
      <c r="H19" s="1">
        <v>1818.432</v>
      </c>
      <c r="I19" s="1">
        <v>2267.958</v>
      </c>
      <c r="J19" s="1">
        <v>2218.062</v>
      </c>
      <c r="K19" s="1">
        <v>2598.288</v>
      </c>
      <c r="L19" s="2"/>
      <c r="M19" s="2"/>
      <c r="N19" s="2"/>
      <c r="O19" s="2"/>
      <c r="P19" s="2"/>
      <c r="Q19" s="2"/>
      <c r="R19" s="2"/>
      <c r="S19" s="2"/>
      <c r="T19" s="2"/>
      <c r="U19" s="2"/>
      <c r="V19" s="2"/>
      <c r="W19" s="2"/>
      <c r="X19" s="2"/>
      <c r="Y19" s="2"/>
      <c r="Z19" s="2"/>
    </row>
    <row r="20">
      <c r="A20" s="1" t="s">
        <v>80</v>
      </c>
      <c r="B20" s="1">
        <v>631.785</v>
      </c>
      <c r="C20" s="1">
        <v>762.7620000000001</v>
      </c>
      <c r="D20" s="1">
        <v>638.484</v>
      </c>
      <c r="E20" s="1">
        <v>339.339</v>
      </c>
      <c r="F20" s="1">
        <v>592.515</v>
      </c>
      <c r="G20" s="1">
        <v>615.153</v>
      </c>
      <c r="H20" s="1">
        <v>718.872</v>
      </c>
      <c r="I20" s="1">
        <v>828.366</v>
      </c>
      <c r="J20" s="1">
        <v>778.932</v>
      </c>
      <c r="K20" s="1">
        <v>960.498</v>
      </c>
      <c r="L20" s="2"/>
      <c r="M20" s="2"/>
      <c r="N20" s="2"/>
      <c r="O20" s="2"/>
      <c r="P20" s="2"/>
      <c r="Q20" s="2"/>
      <c r="R20" s="2"/>
      <c r="S20" s="2"/>
      <c r="T20" s="2"/>
      <c r="U20" s="2"/>
      <c r="V20" s="2"/>
      <c r="W20" s="2"/>
      <c r="X20" s="2"/>
      <c r="Y20" s="2"/>
      <c r="Z20" s="2"/>
    </row>
    <row r="21" ht="15.75" customHeight="1">
      <c r="A21" s="1" t="s">
        <v>81</v>
      </c>
      <c r="B21" s="1">
        <v>0.0</v>
      </c>
      <c r="C21" s="1">
        <v>39.27</v>
      </c>
      <c r="D21" s="1">
        <v>51.513</v>
      </c>
      <c r="E21" s="1">
        <v>34.419</v>
      </c>
      <c r="F21" s="1">
        <v>62.601</v>
      </c>
      <c r="G21" s="1">
        <v>92.631</v>
      </c>
      <c r="H21" s="1">
        <v>155.925</v>
      </c>
      <c r="I21" s="1">
        <v>172.326</v>
      </c>
      <c r="J21" s="1">
        <v>176.715</v>
      </c>
      <c r="K21" s="1">
        <v>158.466</v>
      </c>
      <c r="L21" s="2"/>
      <c r="M21" s="2"/>
      <c r="N21" s="2"/>
      <c r="O21" s="2"/>
      <c r="P21" s="2"/>
      <c r="Q21" s="2"/>
      <c r="R21" s="2"/>
      <c r="S21" s="2"/>
      <c r="T21" s="2"/>
      <c r="U21" s="2"/>
      <c r="V21" s="2"/>
      <c r="W21" s="2"/>
      <c r="X21" s="2"/>
      <c r="Y21" s="2"/>
      <c r="Z21" s="2"/>
    </row>
    <row r="22" ht="15.75" customHeight="1">
      <c r="A22" s="1" t="s">
        <v>82</v>
      </c>
      <c r="B22" s="1">
        <v>20.67219</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126.357</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1006.236</v>
      </c>
      <c r="C24" s="1">
        <v>184.569</v>
      </c>
      <c r="D24" s="1">
        <v>70.686</v>
      </c>
      <c r="E24" s="1">
        <v>99.792</v>
      </c>
      <c r="F24" s="1">
        <v>63.525</v>
      </c>
      <c r="G24" s="1">
        <v>159.159</v>
      </c>
      <c r="H24" s="1">
        <v>181.104</v>
      </c>
      <c r="I24" s="1">
        <v>458.997</v>
      </c>
      <c r="J24" s="1">
        <v>285.747</v>
      </c>
      <c r="K24" s="1">
        <v>386.232</v>
      </c>
      <c r="L24" s="2"/>
      <c r="M24" s="2"/>
      <c r="N24" s="2"/>
      <c r="O24" s="2"/>
      <c r="P24" s="2"/>
      <c r="Q24" s="2"/>
      <c r="R24" s="2"/>
      <c r="S24" s="2"/>
      <c r="T24" s="2"/>
      <c r="U24" s="2"/>
      <c r="V24" s="2"/>
      <c r="W24" s="2"/>
      <c r="X24" s="2"/>
      <c r="Y24" s="2"/>
      <c r="Z24" s="2"/>
    </row>
    <row r="25" ht="15.75" customHeight="1">
      <c r="A25" s="1" t="s">
        <v>85</v>
      </c>
      <c r="B25" s="1">
        <v>34355.475</v>
      </c>
      <c r="C25" s="1">
        <v>44576.763</v>
      </c>
      <c r="D25" s="1">
        <v>45336.291</v>
      </c>
      <c r="E25" s="1">
        <v>47102.748</v>
      </c>
      <c r="F25" s="1">
        <v>50846.334</v>
      </c>
      <c r="G25" s="1">
        <v>54536.328</v>
      </c>
      <c r="H25" s="1">
        <v>59036.439</v>
      </c>
      <c r="I25" s="1">
        <v>66956.505</v>
      </c>
      <c r="J25" s="1">
        <v>81500.265</v>
      </c>
      <c r="K25" s="1">
        <v>79216.599</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601.524</v>
      </c>
      <c r="C27" s="1">
        <v>474.012</v>
      </c>
      <c r="D27" s="1">
        <v>666.897</v>
      </c>
      <c r="E27" s="1">
        <v>714.4830000000001</v>
      </c>
      <c r="F27" s="1">
        <v>698.775</v>
      </c>
      <c r="G27" s="1">
        <v>345.345</v>
      </c>
      <c r="H27" s="1">
        <v>258.72</v>
      </c>
      <c r="I27" s="1">
        <v>331.716</v>
      </c>
      <c r="J27" s="1">
        <v>538.923</v>
      </c>
      <c r="K27" s="1">
        <v>381.843</v>
      </c>
      <c r="L27" s="2"/>
      <c r="M27" s="2"/>
      <c r="N27" s="2"/>
      <c r="O27" s="2"/>
      <c r="P27" s="2"/>
      <c r="Q27" s="2"/>
      <c r="R27" s="2"/>
      <c r="S27" s="2"/>
      <c r="T27" s="2"/>
      <c r="U27" s="2"/>
      <c r="V27" s="2"/>
      <c r="W27" s="2"/>
      <c r="X27" s="2"/>
      <c r="Y27" s="2"/>
      <c r="Z27" s="2"/>
    </row>
    <row r="28" ht="15.75" customHeight="1">
      <c r="A28" s="1" t="s">
        <v>88</v>
      </c>
      <c r="B28" s="1">
        <v>0.0</v>
      </c>
      <c r="C28" s="1">
        <v>82.467</v>
      </c>
      <c r="D28" s="1">
        <v>138.831</v>
      </c>
      <c r="E28" s="1">
        <v>61.677</v>
      </c>
      <c r="F28" s="1">
        <v>142.527</v>
      </c>
      <c r="G28" s="1">
        <v>160.776</v>
      </c>
      <c r="H28" s="1">
        <v>74.613</v>
      </c>
      <c r="I28" s="1">
        <v>202.818</v>
      </c>
      <c r="J28" s="1">
        <v>231.0</v>
      </c>
      <c r="K28" s="1">
        <v>261.492</v>
      </c>
      <c r="L28" s="2"/>
      <c r="M28" s="2"/>
      <c r="N28" s="2"/>
      <c r="O28" s="2"/>
      <c r="P28" s="2"/>
      <c r="Q28" s="2"/>
      <c r="R28" s="2"/>
      <c r="S28" s="2"/>
      <c r="T28" s="2"/>
      <c r="U28" s="2"/>
      <c r="V28" s="2"/>
      <c r="W28" s="2"/>
      <c r="X28" s="2"/>
      <c r="Y28" s="2"/>
      <c r="Z28" s="2"/>
    </row>
    <row r="29" ht="15.75" customHeight="1">
      <c r="A29" s="1" t="s">
        <v>89</v>
      </c>
      <c r="B29" s="1">
        <v>18330.312</v>
      </c>
      <c r="C29" s="1">
        <v>22673.805</v>
      </c>
      <c r="D29" s="1">
        <v>23834.811</v>
      </c>
      <c r="E29" s="1">
        <v>25385.514</v>
      </c>
      <c r="F29" s="1">
        <v>27264.93</v>
      </c>
      <c r="G29" s="1">
        <v>19744.032</v>
      </c>
      <c r="H29" s="1">
        <v>41945.673</v>
      </c>
      <c r="I29" s="1">
        <v>48804.987</v>
      </c>
      <c r="J29" s="1">
        <v>58187.514</v>
      </c>
      <c r="K29" s="1">
        <v>57414.357</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12134.43</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3692.535</v>
      </c>
      <c r="C31" s="1">
        <v>5462.457</v>
      </c>
      <c r="D31" s="1">
        <v>4953.333000000001</v>
      </c>
      <c r="E31" s="1">
        <v>5097.246</v>
      </c>
      <c r="F31" s="1">
        <v>5566.638</v>
      </c>
      <c r="G31" s="1">
        <v>4750.977</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22022.847</v>
      </c>
      <c r="C32" s="1">
        <v>28136.262</v>
      </c>
      <c r="D32" s="1">
        <v>28788.144</v>
      </c>
      <c r="E32" s="1">
        <v>30482.529</v>
      </c>
      <c r="F32" s="1">
        <v>32831.568</v>
      </c>
      <c r="G32" s="1">
        <v>36629.439</v>
      </c>
      <c r="H32" s="1">
        <v>41945.673</v>
      </c>
      <c r="I32" s="1">
        <v>48804.987</v>
      </c>
      <c r="J32" s="1">
        <v>58187.514</v>
      </c>
      <c r="K32" s="1">
        <v>57414.357</v>
      </c>
      <c r="L32" s="2"/>
      <c r="M32" s="2"/>
      <c r="N32" s="2"/>
      <c r="O32" s="2"/>
      <c r="P32" s="2"/>
      <c r="Q32" s="2"/>
      <c r="R32" s="2"/>
      <c r="S32" s="2"/>
      <c r="T32" s="2"/>
      <c r="U32" s="2"/>
      <c r="V32" s="2"/>
      <c r="W32" s="2"/>
      <c r="X32" s="2"/>
      <c r="Y32" s="2"/>
      <c r="Z32" s="2"/>
    </row>
    <row r="33" ht="15.75" customHeight="1">
      <c r="A33" s="1" t="s">
        <v>93</v>
      </c>
      <c r="B33" s="1">
        <v>488.565</v>
      </c>
      <c r="C33" s="1">
        <v>730.653</v>
      </c>
      <c r="D33" s="1">
        <v>747.516</v>
      </c>
      <c r="E33" s="1">
        <v>966.042</v>
      </c>
      <c r="F33" s="1">
        <v>834.141</v>
      </c>
      <c r="G33" s="1">
        <v>733.4250000000001</v>
      </c>
      <c r="H33" s="1">
        <v>1061.907</v>
      </c>
      <c r="I33" s="1">
        <v>629.244</v>
      </c>
      <c r="J33" s="1">
        <v>1138.137</v>
      </c>
      <c r="K33" s="1">
        <v>1658.811</v>
      </c>
      <c r="L33" s="2"/>
      <c r="M33" s="2"/>
      <c r="N33" s="2"/>
      <c r="O33" s="2"/>
      <c r="P33" s="2"/>
      <c r="Q33" s="2"/>
      <c r="R33" s="2"/>
      <c r="S33" s="2"/>
      <c r="T33" s="2"/>
      <c r="U33" s="2"/>
      <c r="V33" s="2"/>
      <c r="W33" s="2"/>
      <c r="X33" s="2"/>
      <c r="Y33" s="2"/>
      <c r="Z33" s="2"/>
    </row>
    <row r="34" ht="15.75" customHeight="1">
      <c r="A34" s="1" t="s">
        <v>94</v>
      </c>
      <c r="B34" s="1">
        <v>0.0</v>
      </c>
      <c r="C34" s="1">
        <v>2571.03</v>
      </c>
      <c r="D34" s="1">
        <v>2762.991</v>
      </c>
      <c r="E34" s="1">
        <v>2337.258</v>
      </c>
      <c r="F34" s="1">
        <v>2962.344</v>
      </c>
      <c r="G34" s="1">
        <v>2278.122</v>
      </c>
      <c r="H34" s="1">
        <v>889.581</v>
      </c>
      <c r="I34" s="1">
        <v>589.05</v>
      </c>
      <c r="J34" s="1">
        <v>2247.168</v>
      </c>
      <c r="K34" s="1">
        <v>1082.928</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2.94756</v>
      </c>
      <c r="H35" s="1">
        <v>1.48764</v>
      </c>
      <c r="I35" s="1">
        <v>1.46916</v>
      </c>
      <c r="J35" s="1">
        <v>3.15084</v>
      </c>
      <c r="K35" s="1">
        <v>4.6662</v>
      </c>
      <c r="L35" s="2"/>
      <c r="M35" s="2"/>
      <c r="N35" s="2"/>
      <c r="O35" s="2"/>
      <c r="P35" s="2"/>
      <c r="Q35" s="2"/>
      <c r="R35" s="2"/>
      <c r="S35" s="2"/>
      <c r="T35" s="2"/>
      <c r="U35" s="2"/>
      <c r="V35" s="2"/>
      <c r="W35" s="2"/>
      <c r="X35" s="2"/>
      <c r="Y35" s="2"/>
      <c r="Z35" s="2"/>
    </row>
    <row r="36" ht="15.75" customHeight="1">
      <c r="A36" s="1" t="s">
        <v>96</v>
      </c>
      <c r="B36" s="1">
        <v>6359.199000000001</v>
      </c>
      <c r="C36" s="1">
        <v>6608.679</v>
      </c>
      <c r="D36" s="1">
        <v>6059.592000000001</v>
      </c>
      <c r="E36" s="1">
        <v>5602.905</v>
      </c>
      <c r="F36" s="1">
        <v>5632.935</v>
      </c>
      <c r="G36" s="1">
        <v>5683.293</v>
      </c>
      <c r="H36" s="1">
        <v>6251.322</v>
      </c>
      <c r="I36" s="1">
        <v>6394.08</v>
      </c>
      <c r="J36" s="1">
        <v>6958.875</v>
      </c>
      <c r="K36" s="1">
        <v>6054.279</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420.189</v>
      </c>
      <c r="H37" s="1">
        <v>418.572</v>
      </c>
      <c r="I37" s="1">
        <v>418.803</v>
      </c>
      <c r="J37" s="1">
        <v>435.897</v>
      </c>
      <c r="K37" s="1">
        <v>404.943</v>
      </c>
      <c r="L37" s="2"/>
      <c r="M37" s="2"/>
      <c r="N37" s="2"/>
      <c r="O37" s="2"/>
      <c r="P37" s="2"/>
      <c r="Q37" s="2"/>
      <c r="R37" s="2"/>
      <c r="S37" s="2"/>
      <c r="T37" s="2"/>
      <c r="U37" s="2"/>
      <c r="V37" s="2"/>
      <c r="W37" s="2"/>
      <c r="X37" s="2"/>
      <c r="Y37" s="2"/>
      <c r="Z37" s="2"/>
    </row>
    <row r="38" ht="15.75" customHeight="1">
      <c r="A38" s="1" t="s">
        <v>98</v>
      </c>
      <c r="B38" s="1">
        <v>0.0</v>
      </c>
      <c r="C38" s="1">
        <v>44.814</v>
      </c>
      <c r="D38" s="1">
        <v>28.875</v>
      </c>
      <c r="E38" s="1">
        <v>37.422</v>
      </c>
      <c r="F38" s="1">
        <v>38.346</v>
      </c>
      <c r="G38" s="1">
        <v>45.276</v>
      </c>
      <c r="H38" s="1">
        <v>68.376</v>
      </c>
      <c r="I38" s="1">
        <v>60.522</v>
      </c>
      <c r="J38" s="1">
        <v>222.915</v>
      </c>
      <c r="K38" s="1">
        <v>37.884</v>
      </c>
      <c r="L38" s="2"/>
      <c r="M38" s="2"/>
      <c r="N38" s="2"/>
      <c r="O38" s="2"/>
      <c r="P38" s="2"/>
      <c r="Q38" s="2"/>
      <c r="R38" s="2"/>
      <c r="S38" s="2"/>
      <c r="T38" s="2"/>
      <c r="U38" s="2"/>
      <c r="V38" s="2"/>
      <c r="W38" s="2"/>
      <c r="X38" s="2"/>
      <c r="Y38" s="2"/>
      <c r="Z38" s="2"/>
    </row>
    <row r="39" ht="15.75" customHeight="1">
      <c r="A39" s="1" t="s">
        <v>99</v>
      </c>
      <c r="B39" s="1">
        <v>147.609</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304.92</v>
      </c>
      <c r="C40" s="1">
        <v>587.664</v>
      </c>
      <c r="D40" s="1">
        <v>207.669</v>
      </c>
      <c r="E40" s="1">
        <v>447.678</v>
      </c>
      <c r="F40" s="1">
        <v>700.392</v>
      </c>
      <c r="G40" s="1">
        <v>165.858</v>
      </c>
      <c r="H40" s="1">
        <v>142.296</v>
      </c>
      <c r="I40" s="1">
        <v>183.414</v>
      </c>
      <c r="J40" s="1">
        <v>416.262</v>
      </c>
      <c r="K40" s="1">
        <v>390.621</v>
      </c>
      <c r="L40" s="2"/>
      <c r="M40" s="2"/>
      <c r="N40" s="2"/>
      <c r="O40" s="2"/>
      <c r="P40" s="2"/>
      <c r="Q40" s="2"/>
      <c r="R40" s="2"/>
      <c r="S40" s="2"/>
      <c r="T40" s="2"/>
      <c r="U40" s="2"/>
      <c r="V40" s="2"/>
      <c r="W40" s="2"/>
      <c r="X40" s="2"/>
      <c r="Y40" s="2"/>
      <c r="Z40" s="2"/>
    </row>
    <row r="41" ht="15.75" customHeight="1">
      <c r="A41" s="1" t="s">
        <v>101</v>
      </c>
      <c r="B41" s="1">
        <v>0.0</v>
      </c>
      <c r="C41" s="1">
        <v>46.662</v>
      </c>
      <c r="D41" s="1">
        <v>34.419</v>
      </c>
      <c r="E41" s="1">
        <v>47.124</v>
      </c>
      <c r="F41" s="1">
        <v>27.72</v>
      </c>
      <c r="G41" s="1">
        <v>21.96348</v>
      </c>
      <c r="H41" s="1">
        <v>20.559</v>
      </c>
      <c r="I41" s="1">
        <v>30.492</v>
      </c>
      <c r="J41" s="1">
        <v>35.574</v>
      </c>
      <c r="K41" s="1">
        <v>64.218</v>
      </c>
      <c r="L41" s="2"/>
      <c r="M41" s="2"/>
      <c r="N41" s="2"/>
      <c r="O41" s="2"/>
      <c r="P41" s="2"/>
      <c r="Q41" s="2"/>
      <c r="R41" s="2"/>
      <c r="S41" s="2"/>
      <c r="T41" s="2"/>
      <c r="U41" s="2"/>
      <c r="V41" s="2"/>
      <c r="W41" s="2"/>
      <c r="X41" s="2"/>
      <c r="Y41" s="2"/>
      <c r="Z41" s="2"/>
    </row>
    <row r="42" ht="15.75" customHeight="1">
      <c r="A42" s="1" t="s">
        <v>102</v>
      </c>
      <c r="B42" s="1">
        <v>0.0</v>
      </c>
      <c r="C42" s="1">
        <v>162.855</v>
      </c>
      <c r="D42" s="1">
        <v>150.381</v>
      </c>
      <c r="E42" s="1">
        <v>161.007</v>
      </c>
      <c r="F42" s="1">
        <v>166.089</v>
      </c>
      <c r="G42" s="1">
        <v>177.639</v>
      </c>
      <c r="H42" s="1">
        <v>190.344</v>
      </c>
      <c r="I42" s="1">
        <v>193.578</v>
      </c>
      <c r="J42" s="1">
        <v>176.715</v>
      </c>
      <c r="K42" s="1">
        <v>203.973</v>
      </c>
      <c r="L42" s="2"/>
      <c r="M42" s="2"/>
      <c r="N42" s="2"/>
      <c r="O42" s="2"/>
      <c r="P42" s="2"/>
      <c r="Q42" s="2"/>
      <c r="R42" s="2"/>
      <c r="S42" s="2"/>
      <c r="T42" s="2"/>
      <c r="U42" s="2"/>
      <c r="V42" s="2"/>
      <c r="W42" s="2"/>
      <c r="X42" s="2"/>
      <c r="Y42" s="2"/>
      <c r="Z42" s="2"/>
    </row>
    <row r="43" ht="15.75" customHeight="1">
      <c r="A43" s="1" t="s">
        <v>103</v>
      </c>
      <c r="B43" s="1">
        <v>0.0</v>
      </c>
      <c r="C43" s="1">
        <v>192.654</v>
      </c>
      <c r="D43" s="1">
        <v>306.075</v>
      </c>
      <c r="E43" s="1">
        <v>332.64</v>
      </c>
      <c r="F43" s="1">
        <v>304.458</v>
      </c>
      <c r="G43" s="1">
        <v>351.582</v>
      </c>
      <c r="H43" s="1">
        <v>243.936</v>
      </c>
      <c r="I43" s="1">
        <v>234.927</v>
      </c>
      <c r="J43" s="1">
        <v>146.223</v>
      </c>
      <c r="K43" s="1">
        <v>412.335</v>
      </c>
      <c r="L43" s="2"/>
      <c r="M43" s="2"/>
      <c r="N43" s="2"/>
      <c r="O43" s="2"/>
      <c r="P43" s="2"/>
      <c r="Q43" s="2"/>
      <c r="R43" s="2"/>
      <c r="S43" s="2"/>
      <c r="T43" s="2"/>
      <c r="U43" s="2"/>
      <c r="V43" s="2"/>
      <c r="W43" s="2"/>
      <c r="X43" s="2"/>
      <c r="Y43" s="2"/>
      <c r="Z43" s="2"/>
    </row>
    <row r="44" ht="15.75" customHeight="1">
      <c r="A44" s="1" t="s">
        <v>104</v>
      </c>
      <c r="B44" s="1">
        <v>431.508</v>
      </c>
      <c r="C44" s="1">
        <v>224.763</v>
      </c>
      <c r="D44" s="1">
        <v>252.483</v>
      </c>
      <c r="E44" s="1">
        <v>268.884</v>
      </c>
      <c r="F44" s="1">
        <v>349.272</v>
      </c>
      <c r="G44" s="1">
        <v>866.481</v>
      </c>
      <c r="H44" s="1">
        <v>973.8960000000001</v>
      </c>
      <c r="I44" s="1">
        <v>1044.582</v>
      </c>
      <c r="J44" s="1">
        <v>1522.29</v>
      </c>
      <c r="K44" s="1">
        <v>1823.745</v>
      </c>
      <c r="L44" s="2"/>
      <c r="M44" s="2"/>
      <c r="N44" s="2"/>
      <c r="O44" s="2"/>
      <c r="P44" s="2"/>
      <c r="Q44" s="2"/>
      <c r="R44" s="2"/>
      <c r="S44" s="2"/>
      <c r="T44" s="2"/>
      <c r="U44" s="2"/>
      <c r="V44" s="2"/>
      <c r="W44" s="2"/>
      <c r="X44" s="2"/>
      <c r="Y44" s="2"/>
      <c r="Z44" s="2"/>
    </row>
    <row r="45" ht="15.75" customHeight="1">
      <c r="A45" s="1" t="s">
        <v>105</v>
      </c>
      <c r="B45" s="1">
        <v>30356.403</v>
      </c>
      <c r="C45" s="1">
        <v>39862.515</v>
      </c>
      <c r="D45" s="1">
        <v>40144.104</v>
      </c>
      <c r="E45" s="1">
        <v>41459.649</v>
      </c>
      <c r="F45" s="1">
        <v>44688.798</v>
      </c>
      <c r="G45" s="1">
        <v>47882.142</v>
      </c>
      <c r="H45" s="1">
        <v>52541.643</v>
      </c>
      <c r="I45" s="1">
        <v>59119.83</v>
      </c>
      <c r="J45" s="1">
        <v>72260.727</v>
      </c>
      <c r="K45" s="1">
        <v>70196.049</v>
      </c>
      <c r="L45" s="2"/>
      <c r="M45" s="2"/>
      <c r="N45" s="2"/>
      <c r="O45" s="2"/>
      <c r="P45" s="2"/>
      <c r="Q45" s="2"/>
      <c r="R45" s="2"/>
      <c r="S45" s="2"/>
      <c r="T45" s="2"/>
      <c r="U45" s="2"/>
      <c r="V45" s="2"/>
      <c r="W45" s="2"/>
      <c r="X45" s="2"/>
      <c r="Y45" s="2"/>
      <c r="Z45" s="2"/>
    </row>
    <row r="46" ht="15.75" customHeight="1">
      <c r="A46" s="1" t="s">
        <v>106</v>
      </c>
      <c r="B46" s="1">
        <v>111.111</v>
      </c>
      <c r="C46" s="1">
        <v>111.111</v>
      </c>
      <c r="D46" s="1">
        <v>111.111</v>
      </c>
      <c r="E46" s="1">
        <v>111.111</v>
      </c>
      <c r="F46" s="1">
        <v>111.111</v>
      </c>
      <c r="G46" s="1">
        <v>111.111</v>
      </c>
      <c r="H46" s="1">
        <v>111.111</v>
      </c>
      <c r="I46" s="1">
        <v>111.111</v>
      </c>
      <c r="J46" s="1">
        <v>111.111</v>
      </c>
      <c r="K46" s="1">
        <v>111.111</v>
      </c>
      <c r="L46" s="2"/>
      <c r="M46" s="2"/>
      <c r="N46" s="2"/>
      <c r="O46" s="2"/>
      <c r="P46" s="2"/>
      <c r="Q46" s="2"/>
      <c r="R46" s="2"/>
      <c r="S46" s="2"/>
      <c r="T46" s="2"/>
      <c r="U46" s="2"/>
      <c r="V46" s="2"/>
      <c r="W46" s="2"/>
      <c r="X46" s="2"/>
      <c r="Y46" s="2"/>
      <c r="Z46" s="2"/>
    </row>
    <row r="47" ht="15.75" customHeight="1">
      <c r="A47" s="1" t="s">
        <v>107</v>
      </c>
      <c r="B47" s="1">
        <v>1244.859</v>
      </c>
      <c r="C47" s="1">
        <v>1121.967</v>
      </c>
      <c r="D47" s="1">
        <v>1121.967</v>
      </c>
      <c r="E47" s="1">
        <v>1121.967</v>
      </c>
      <c r="F47" s="1">
        <v>1121.967</v>
      </c>
      <c r="G47" s="1">
        <v>1121.967</v>
      </c>
      <c r="H47" s="1">
        <v>1121.967</v>
      </c>
      <c r="I47" s="1">
        <v>1121.967</v>
      </c>
      <c r="J47" s="1">
        <v>1121.967</v>
      </c>
      <c r="K47" s="1">
        <v>1121.967</v>
      </c>
      <c r="L47" s="2"/>
      <c r="M47" s="2"/>
      <c r="N47" s="2"/>
      <c r="O47" s="2"/>
      <c r="P47" s="2"/>
      <c r="Q47" s="2"/>
      <c r="R47" s="2"/>
      <c r="S47" s="2"/>
      <c r="T47" s="2"/>
      <c r="U47" s="2"/>
      <c r="V47" s="2"/>
      <c r="W47" s="2"/>
      <c r="X47" s="2"/>
      <c r="Y47" s="2"/>
      <c r="Z47" s="2"/>
    </row>
    <row r="48" ht="15.75" customHeight="1">
      <c r="A48" s="1" t="s">
        <v>108</v>
      </c>
      <c r="B48" s="1">
        <v>2307.228</v>
      </c>
      <c r="C48" s="1">
        <v>2583.042</v>
      </c>
      <c r="D48" s="1">
        <v>3188.493</v>
      </c>
      <c r="E48" s="1">
        <v>3485.559</v>
      </c>
      <c r="F48" s="1">
        <v>3731.574</v>
      </c>
      <c r="G48" s="1">
        <v>4209.975</v>
      </c>
      <c r="H48" s="1">
        <v>4162.158</v>
      </c>
      <c r="I48" s="1">
        <v>5087.082</v>
      </c>
      <c r="J48" s="1">
        <v>6004.152</v>
      </c>
      <c r="K48" s="1">
        <v>6624.387</v>
      </c>
      <c r="L48" s="2"/>
      <c r="M48" s="2"/>
      <c r="N48" s="2"/>
      <c r="O48" s="2"/>
      <c r="P48" s="2"/>
      <c r="Q48" s="2"/>
      <c r="R48" s="2"/>
      <c r="S48" s="2"/>
      <c r="T48" s="2"/>
      <c r="U48" s="2"/>
      <c r="V48" s="2"/>
      <c r="W48" s="2"/>
      <c r="X48" s="2"/>
      <c r="Y48" s="2"/>
      <c r="Z48" s="2"/>
    </row>
    <row r="49" ht="15.75" customHeight="1">
      <c r="A49" s="1" t="s">
        <v>109</v>
      </c>
      <c r="B49" s="1">
        <v>221.529</v>
      </c>
      <c r="C49" s="1">
        <v>637.3290000000001</v>
      </c>
      <c r="D49" s="1">
        <v>491.106</v>
      </c>
      <c r="E49" s="1">
        <v>620.235</v>
      </c>
      <c r="F49" s="1">
        <v>775.236</v>
      </c>
      <c r="G49" s="1">
        <v>766.92</v>
      </c>
      <c r="H49" s="1">
        <v>736.659</v>
      </c>
      <c r="I49" s="1">
        <v>1125.894</v>
      </c>
      <c r="J49" s="1">
        <v>1792.098</v>
      </c>
      <c r="K49" s="1">
        <v>941.094</v>
      </c>
      <c r="L49" s="2"/>
      <c r="M49" s="2"/>
      <c r="N49" s="2"/>
      <c r="O49" s="2"/>
      <c r="P49" s="2"/>
      <c r="Q49" s="2"/>
      <c r="R49" s="2"/>
      <c r="S49" s="2"/>
      <c r="T49" s="2"/>
      <c r="U49" s="2"/>
      <c r="V49" s="2"/>
      <c r="W49" s="2"/>
      <c r="X49" s="2"/>
      <c r="Y49" s="2"/>
      <c r="Z49" s="2"/>
    </row>
    <row r="50" ht="15.75" customHeight="1">
      <c r="A50" s="1" t="s">
        <v>110</v>
      </c>
      <c r="B50" s="1">
        <v>3884.727</v>
      </c>
      <c r="C50" s="1">
        <v>4453.449000000001</v>
      </c>
      <c r="D50" s="1">
        <v>4912.908</v>
      </c>
      <c r="E50" s="1">
        <v>5339.103</v>
      </c>
      <c r="F50" s="1">
        <v>5740.119</v>
      </c>
      <c r="G50" s="1">
        <v>6210.204</v>
      </c>
      <c r="H50" s="1">
        <v>6131.895</v>
      </c>
      <c r="I50" s="1">
        <v>7446.054</v>
      </c>
      <c r="J50" s="1">
        <v>9029.559</v>
      </c>
      <c r="K50" s="1">
        <v>8798.79</v>
      </c>
      <c r="L50" s="2"/>
      <c r="M50" s="2"/>
      <c r="N50" s="2"/>
      <c r="O50" s="2"/>
      <c r="P50" s="2"/>
      <c r="Q50" s="2"/>
      <c r="R50" s="2"/>
      <c r="S50" s="2"/>
      <c r="T50" s="2"/>
      <c r="U50" s="2"/>
      <c r="V50" s="2"/>
      <c r="W50" s="2"/>
      <c r="X50" s="2"/>
      <c r="Y50" s="2"/>
      <c r="Z50" s="2"/>
    </row>
    <row r="51" ht="15.75" customHeight="1">
      <c r="A51" s="1" t="s">
        <v>111</v>
      </c>
      <c r="B51" s="1">
        <v>114.114</v>
      </c>
      <c r="C51" s="1">
        <v>260.568</v>
      </c>
      <c r="D51" s="1">
        <v>279.279</v>
      </c>
      <c r="E51" s="1">
        <v>304.227</v>
      </c>
      <c r="F51" s="1">
        <v>417.186</v>
      </c>
      <c r="G51" s="1">
        <v>443.982</v>
      </c>
      <c r="H51" s="1">
        <v>362.67</v>
      </c>
      <c r="I51" s="1">
        <v>390.621</v>
      </c>
      <c r="J51" s="1">
        <v>209.979</v>
      </c>
      <c r="K51" s="1">
        <v>221.76</v>
      </c>
      <c r="L51" s="2"/>
      <c r="M51" s="2"/>
      <c r="N51" s="2"/>
      <c r="O51" s="2"/>
      <c r="P51" s="2"/>
      <c r="Q51" s="2"/>
      <c r="R51" s="2"/>
      <c r="S51" s="2"/>
      <c r="T51" s="2"/>
      <c r="U51" s="2"/>
      <c r="V51" s="2"/>
      <c r="W51" s="2"/>
      <c r="X51" s="2"/>
      <c r="Y51" s="2"/>
      <c r="Z51" s="2"/>
    </row>
    <row r="52" ht="15.75" customHeight="1">
      <c r="A52" s="1" t="s">
        <v>112</v>
      </c>
      <c r="B52" s="1">
        <v>3999.072</v>
      </c>
      <c r="C52" s="1">
        <v>4714.248000000001</v>
      </c>
      <c r="D52" s="1">
        <v>5192.187</v>
      </c>
      <c r="E52" s="1">
        <v>5643.33</v>
      </c>
      <c r="F52" s="1">
        <v>6157.305</v>
      </c>
      <c r="G52" s="1">
        <v>6654.186</v>
      </c>
      <c r="H52" s="1">
        <v>6494.565000000001</v>
      </c>
      <c r="I52" s="1">
        <v>7836.675</v>
      </c>
      <c r="J52" s="1">
        <v>9239.538</v>
      </c>
      <c r="K52" s="1">
        <v>9020.55</v>
      </c>
      <c r="L52" s="2"/>
      <c r="M52" s="2"/>
      <c r="N52" s="2"/>
      <c r="O52" s="2"/>
      <c r="P52" s="2"/>
      <c r="Q52" s="2"/>
      <c r="R52" s="2"/>
      <c r="S52" s="2"/>
      <c r="T52" s="2"/>
      <c r="U52" s="2"/>
      <c r="V52" s="2"/>
      <c r="W52" s="2"/>
      <c r="X52" s="2"/>
      <c r="Y52" s="2"/>
      <c r="Z52" s="2"/>
    </row>
    <row r="53" ht="15.75" customHeight="1">
      <c r="A53" s="1" t="s">
        <v>113</v>
      </c>
      <c r="B53" s="1">
        <v>34355.475</v>
      </c>
      <c r="C53" s="1">
        <v>44576.763</v>
      </c>
      <c r="D53" s="1">
        <v>45336.291</v>
      </c>
      <c r="E53" s="1">
        <v>47102.748</v>
      </c>
      <c r="F53" s="1">
        <v>50846.334</v>
      </c>
      <c r="G53" s="1">
        <v>54536.328</v>
      </c>
      <c r="H53" s="1">
        <v>59036.439</v>
      </c>
      <c r="I53" s="1">
        <v>66956.505</v>
      </c>
      <c r="J53" s="1">
        <v>81500.265</v>
      </c>
      <c r="K53" s="1">
        <v>79216.599</v>
      </c>
      <c r="L53" s="2"/>
      <c r="M53" s="2"/>
      <c r="N53" s="2"/>
      <c r="O53" s="2"/>
      <c r="P53" s="2"/>
      <c r="Q53" s="2"/>
      <c r="R53" s="2"/>
      <c r="S53" s="2"/>
      <c r="T53" s="2"/>
      <c r="U53" s="2"/>
      <c r="V53" s="2"/>
      <c r="W53" s="2"/>
      <c r="X53" s="2"/>
      <c r="Y53" s="2"/>
      <c r="Z53" s="2"/>
    </row>
    <row r="54" ht="15.75" customHeight="1">
      <c r="A54" s="1" t="s">
        <v>58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114</v>
      </c>
      <c r="B55" s="1">
        <v>0.222222</v>
      </c>
      <c r="C55" s="1">
        <v>0.222222</v>
      </c>
      <c r="D55" s="1">
        <v>0.222222</v>
      </c>
      <c r="E55" s="1">
        <v>0.222222</v>
      </c>
      <c r="F55" s="1">
        <v>0.222222</v>
      </c>
      <c r="G55" s="1">
        <v>0.222222</v>
      </c>
      <c r="H55" s="1">
        <v>0.222222</v>
      </c>
      <c r="I55" s="1">
        <v>0.222222</v>
      </c>
      <c r="J55" s="1">
        <v>0.222222</v>
      </c>
      <c r="K55" s="1">
        <v>0.222222</v>
      </c>
      <c r="L55" s="2"/>
      <c r="M55" s="2"/>
      <c r="N55" s="2"/>
      <c r="O55" s="2"/>
      <c r="P55" s="2"/>
      <c r="Q55" s="2"/>
      <c r="R55" s="2"/>
      <c r="S55" s="2"/>
      <c r="T55" s="2"/>
      <c r="U55" s="2"/>
      <c r="V55" s="2"/>
      <c r="W55" s="2"/>
      <c r="X55" s="2"/>
      <c r="Y55" s="2"/>
      <c r="Z55" s="2"/>
    </row>
    <row r="56" ht="15.75" customHeight="1">
      <c r="A56" s="1" t="s">
        <v>115</v>
      </c>
      <c r="B56" s="1">
        <v>0.222222</v>
      </c>
      <c r="C56" s="1">
        <v>0.222222</v>
      </c>
      <c r="D56" s="1">
        <v>0.222222</v>
      </c>
      <c r="E56" s="1">
        <v>0.222222</v>
      </c>
      <c r="F56" s="1">
        <v>0.222222</v>
      </c>
      <c r="G56" s="1">
        <v>0.222222</v>
      </c>
      <c r="H56" s="1">
        <v>0.222222</v>
      </c>
      <c r="I56" s="1">
        <v>0.222222</v>
      </c>
      <c r="J56" s="1">
        <v>0.222222</v>
      </c>
      <c r="K56" s="1">
        <v>0.222222</v>
      </c>
      <c r="L56" s="2"/>
      <c r="M56" s="2"/>
      <c r="N56" s="2"/>
      <c r="O56" s="2"/>
      <c r="P56" s="2"/>
      <c r="Q56" s="2"/>
      <c r="R56" s="2"/>
      <c r="S56" s="2"/>
      <c r="T56" s="2"/>
      <c r="U56" s="2"/>
      <c r="V56" s="2"/>
      <c r="W56" s="2"/>
      <c r="X56" s="2"/>
      <c r="Y56" s="2"/>
      <c r="Z56" s="2"/>
    </row>
    <row r="57" ht="15.75" customHeight="1">
      <c r="A57" s="1" t="s">
        <v>116</v>
      </c>
      <c r="B57" s="1">
        <v>2.31E-4</v>
      </c>
      <c r="C57" s="1">
        <v>4.62E-4</v>
      </c>
      <c r="D57" s="1">
        <v>4.62E-4</v>
      </c>
      <c r="E57" s="1">
        <v>4.62E-4</v>
      </c>
      <c r="F57" s="1">
        <v>4.62E-4</v>
      </c>
      <c r="G57" s="1">
        <v>4.62E-4</v>
      </c>
      <c r="H57" s="1">
        <v>4.62E-4</v>
      </c>
      <c r="I57" s="1">
        <v>6.93E-4</v>
      </c>
      <c r="J57" s="1">
        <v>9.24E-4</v>
      </c>
      <c r="K57" s="1">
        <v>6.93E-4</v>
      </c>
      <c r="L57" s="2"/>
      <c r="M57" s="2"/>
      <c r="N57" s="2"/>
      <c r="O57" s="2"/>
      <c r="P57" s="2"/>
      <c r="Q57" s="2"/>
      <c r="R57" s="2"/>
      <c r="S57" s="2"/>
      <c r="T57" s="2"/>
      <c r="U57" s="2"/>
      <c r="V57" s="2"/>
      <c r="W57" s="2"/>
      <c r="X57" s="2"/>
      <c r="Y57" s="2"/>
      <c r="Z57" s="2"/>
    </row>
    <row r="58" ht="15.75" customHeight="1">
      <c r="A58" s="1" t="s">
        <v>117</v>
      </c>
      <c r="B58" s="1">
        <v>2967.657</v>
      </c>
      <c r="C58" s="1">
        <v>2815.197</v>
      </c>
      <c r="D58" s="1">
        <v>3366.594</v>
      </c>
      <c r="E58" s="1">
        <v>3807.342</v>
      </c>
      <c r="F58" s="1">
        <v>4076.457</v>
      </c>
      <c r="G58" s="1">
        <v>4539.381</v>
      </c>
      <c r="H58" s="1">
        <v>4397.778</v>
      </c>
      <c r="I58" s="1">
        <v>5452.986</v>
      </c>
      <c r="J58" s="1">
        <v>6618.150000000001</v>
      </c>
      <c r="K58" s="1">
        <v>6837.6</v>
      </c>
      <c r="L58" s="2"/>
      <c r="M58" s="2"/>
      <c r="N58" s="2"/>
      <c r="O58" s="2"/>
      <c r="P58" s="2"/>
      <c r="Q58" s="2"/>
      <c r="R58" s="2"/>
      <c r="S58" s="2"/>
      <c r="T58" s="2"/>
      <c r="U58" s="2"/>
      <c r="V58" s="2"/>
      <c r="W58" s="2"/>
      <c r="X58" s="2"/>
      <c r="Y58" s="2"/>
      <c r="Z58" s="2"/>
    </row>
    <row r="59" ht="15.75" customHeight="1">
      <c r="A59" s="1" t="s">
        <v>118</v>
      </c>
      <c r="B59" s="1">
        <v>2.31E-4</v>
      </c>
      <c r="C59" s="1">
        <v>2.31E-4</v>
      </c>
      <c r="D59" s="1">
        <v>2.31E-4</v>
      </c>
      <c r="E59" s="1">
        <v>2.31E-4</v>
      </c>
      <c r="F59" s="1">
        <v>2.31E-4</v>
      </c>
      <c r="G59" s="1">
        <v>4.62E-4</v>
      </c>
      <c r="H59" s="1">
        <v>2.31E-4</v>
      </c>
      <c r="I59" s="1">
        <v>4.62E-4</v>
      </c>
      <c r="J59" s="1">
        <v>4.62E-4</v>
      </c>
      <c r="K59" s="1">
        <v>6.93E-4</v>
      </c>
      <c r="L59" s="2"/>
      <c r="M59" s="2"/>
      <c r="N59" s="2"/>
      <c r="O59" s="2"/>
      <c r="P59" s="2"/>
      <c r="Q59" s="2"/>
      <c r="R59" s="2"/>
      <c r="S59" s="2"/>
      <c r="T59" s="2"/>
      <c r="U59" s="2"/>
      <c r="V59" s="2"/>
      <c r="W59" s="2"/>
      <c r="X59" s="2"/>
      <c r="Y59" s="2"/>
      <c r="Z59" s="2"/>
    </row>
    <row r="60" ht="15.75" customHeight="1">
      <c r="A60" s="1" t="s">
        <v>119</v>
      </c>
      <c r="B60" s="1">
        <v>6847.995</v>
      </c>
      <c r="C60" s="1">
        <v>9910.131</v>
      </c>
      <c r="D60" s="1">
        <v>9570.099</v>
      </c>
      <c r="E60" s="1">
        <v>8906.205</v>
      </c>
      <c r="F60" s="1">
        <v>9429.42</v>
      </c>
      <c r="G60" s="1">
        <v>9117.801</v>
      </c>
      <c r="H60" s="1">
        <v>8622.999</v>
      </c>
      <c r="I60" s="1">
        <v>8032.563</v>
      </c>
      <c r="J60" s="1">
        <v>10783.08</v>
      </c>
      <c r="K60" s="1">
        <v>9205.581</v>
      </c>
      <c r="L60" s="2"/>
      <c r="M60" s="2"/>
      <c r="N60" s="2"/>
      <c r="O60" s="2"/>
      <c r="P60" s="2"/>
      <c r="Q60" s="2"/>
      <c r="R60" s="2"/>
      <c r="S60" s="2"/>
      <c r="T60" s="2"/>
      <c r="U60" s="2"/>
      <c r="V60" s="2"/>
      <c r="W60" s="2"/>
      <c r="X60" s="2"/>
      <c r="Y60" s="2"/>
      <c r="Z60" s="2"/>
    </row>
    <row r="61" ht="15.75" customHeight="1">
      <c r="A61" s="1" t="s">
        <v>120</v>
      </c>
      <c r="B61" s="1">
        <v>519.519</v>
      </c>
      <c r="C61" s="1">
        <v>2891.889</v>
      </c>
      <c r="D61" s="1">
        <v>3385.536</v>
      </c>
      <c r="E61" s="1">
        <v>2945.481</v>
      </c>
      <c r="F61" s="1">
        <v>3052.665</v>
      </c>
      <c r="G61" s="1">
        <v>3884.496</v>
      </c>
      <c r="H61" s="1">
        <v>3754.905</v>
      </c>
      <c r="I61" s="1">
        <v>3948.483</v>
      </c>
      <c r="J61" s="1">
        <v>5176.017</v>
      </c>
      <c r="K61" s="1">
        <v>7087.311</v>
      </c>
      <c r="L61" s="2"/>
      <c r="M61" s="2"/>
      <c r="N61" s="2"/>
      <c r="O61" s="2"/>
      <c r="P61" s="2"/>
      <c r="Q61" s="2"/>
      <c r="R61" s="2"/>
      <c r="S61" s="2"/>
      <c r="T61" s="2"/>
      <c r="U61" s="2"/>
      <c r="V61" s="2"/>
      <c r="W61" s="2"/>
      <c r="X61" s="2"/>
      <c r="Y61" s="2"/>
      <c r="Z61" s="2"/>
    </row>
    <row r="62" ht="15.75" customHeight="1">
      <c r="A62" s="1" t="s">
        <v>121</v>
      </c>
      <c r="B62" s="1">
        <v>0.0</v>
      </c>
      <c r="C62" s="1">
        <v>124.74</v>
      </c>
      <c r="D62" s="1">
        <v>148.995</v>
      </c>
      <c r="E62" s="1">
        <v>160.083</v>
      </c>
      <c r="F62" s="1">
        <v>157.542</v>
      </c>
      <c r="G62" s="1">
        <v>177.639</v>
      </c>
      <c r="H62" s="1">
        <v>190.344</v>
      </c>
      <c r="I62" s="1">
        <v>193.578</v>
      </c>
      <c r="J62" s="1">
        <v>176.715</v>
      </c>
      <c r="K62" s="1">
        <v>203.973</v>
      </c>
      <c r="L62" s="2"/>
      <c r="M62" s="2"/>
      <c r="N62" s="2"/>
      <c r="O62" s="2"/>
      <c r="P62" s="2"/>
      <c r="Q62" s="2"/>
      <c r="R62" s="2"/>
      <c r="S62" s="2"/>
      <c r="T62" s="2"/>
      <c r="U62" s="2"/>
      <c r="V62" s="2"/>
      <c r="W62" s="2"/>
      <c r="X62" s="2"/>
      <c r="Y62" s="2"/>
      <c r="Z62" s="2"/>
    </row>
    <row r="63" ht="15.75" customHeight="1">
      <c r="A63" s="1" t="s">
        <v>122</v>
      </c>
      <c r="B63" s="1">
        <v>3742.662</v>
      </c>
      <c r="C63" s="1">
        <v>3502.191</v>
      </c>
      <c r="D63" s="1">
        <v>3637.095</v>
      </c>
      <c r="E63" s="1">
        <v>3112.956</v>
      </c>
      <c r="F63" s="1">
        <v>2983.134</v>
      </c>
      <c r="G63" s="1">
        <v>3174.171</v>
      </c>
      <c r="H63" s="1">
        <v>706.398</v>
      </c>
      <c r="I63" s="1">
        <v>389.235</v>
      </c>
      <c r="J63" s="1">
        <v>1970.892</v>
      </c>
      <c r="K63" s="1">
        <v>-1660.197</v>
      </c>
      <c r="L63" s="2"/>
      <c r="M63" s="2"/>
      <c r="N63" s="2"/>
      <c r="O63" s="2"/>
      <c r="P63" s="2"/>
      <c r="Q63" s="2"/>
      <c r="R63" s="2"/>
      <c r="S63" s="2"/>
      <c r="T63" s="2"/>
      <c r="U63" s="2"/>
      <c r="V63" s="2"/>
      <c r="W63" s="2"/>
      <c r="X63" s="2"/>
      <c r="Y63" s="2"/>
      <c r="Z63" s="2"/>
    </row>
    <row r="64" ht="15.75" customHeight="1">
      <c r="A64" s="1" t="s">
        <v>123</v>
      </c>
      <c r="B64" s="1">
        <v>0.0</v>
      </c>
      <c r="C64" s="1">
        <v>126.357</v>
      </c>
      <c r="D64" s="1">
        <v>299.838</v>
      </c>
      <c r="E64" s="1">
        <v>361.515</v>
      </c>
      <c r="F64" s="1">
        <v>496.65</v>
      </c>
      <c r="G64" s="1">
        <v>547.008</v>
      </c>
      <c r="H64" s="1">
        <v>578.886</v>
      </c>
      <c r="I64" s="1">
        <v>628.551</v>
      </c>
      <c r="J64" s="1">
        <v>673.596</v>
      </c>
      <c r="K64" s="1">
        <v>692.538</v>
      </c>
      <c r="L64" s="2"/>
      <c r="M64" s="2"/>
      <c r="N64" s="2"/>
      <c r="O64" s="2"/>
      <c r="P64" s="2"/>
      <c r="Q64" s="2"/>
      <c r="R64" s="2"/>
      <c r="S64" s="2"/>
      <c r="T64" s="2"/>
      <c r="U64" s="2"/>
      <c r="V64" s="2"/>
      <c r="W64" s="2"/>
      <c r="X64" s="2"/>
      <c r="Y64" s="2"/>
      <c r="Z64" s="2"/>
    </row>
    <row r="65" ht="15.75" customHeight="1">
      <c r="A65" s="1" t="s">
        <v>124</v>
      </c>
      <c r="B65" s="1">
        <v>0.0</v>
      </c>
      <c r="C65" s="1">
        <v>0.0</v>
      </c>
      <c r="D65" s="1">
        <v>6.93E-4</v>
      </c>
      <c r="E65" s="1">
        <v>6.93E-4</v>
      </c>
      <c r="F65" s="1">
        <v>6.93E-4</v>
      </c>
      <c r="G65" s="1">
        <v>6.93E-4</v>
      </c>
      <c r="H65" s="1">
        <v>6.93E-4</v>
      </c>
      <c r="I65" s="1">
        <v>0.0</v>
      </c>
      <c r="J65" s="1">
        <v>6.93E-4</v>
      </c>
      <c r="K65" s="1">
        <v>6.93E-4</v>
      </c>
      <c r="L65" s="2"/>
      <c r="M65" s="2"/>
      <c r="N65" s="2"/>
      <c r="O65" s="2"/>
      <c r="P65" s="2"/>
      <c r="Q65" s="2"/>
      <c r="R65" s="2"/>
      <c r="S65" s="2"/>
      <c r="T65" s="2"/>
      <c r="U65" s="2"/>
      <c r="V65" s="2"/>
      <c r="W65" s="2"/>
      <c r="X65" s="2"/>
      <c r="Y65" s="2"/>
      <c r="Z65" s="2"/>
    </row>
    <row r="66" ht="15.75" customHeight="1">
      <c r="A66" s="1" t="s">
        <v>125</v>
      </c>
      <c r="B66" s="1">
        <v>0.0</v>
      </c>
      <c r="C66" s="1">
        <v>0.0</v>
      </c>
      <c r="D66" s="1">
        <v>0.0</v>
      </c>
      <c r="E66" s="1">
        <v>0.0</v>
      </c>
      <c r="F66" s="1">
        <v>0.0</v>
      </c>
      <c r="G66" s="1">
        <v>0.0</v>
      </c>
      <c r="H66" s="1">
        <v>0.0</v>
      </c>
      <c r="I66" s="1">
        <v>0.0</v>
      </c>
      <c r="J66" s="1">
        <v>0.225918</v>
      </c>
      <c r="K66" s="1">
        <v>0.191961</v>
      </c>
      <c r="L66" s="2"/>
      <c r="M66" s="2"/>
      <c r="N66" s="2"/>
      <c r="O66" s="2"/>
      <c r="P66" s="2"/>
      <c r="Q66" s="2"/>
      <c r="R66" s="2"/>
      <c r="S66" s="2"/>
      <c r="T66" s="2"/>
      <c r="U66" s="2"/>
      <c r="V66" s="2"/>
      <c r="W66" s="2"/>
      <c r="X66" s="2"/>
      <c r="Y66" s="2"/>
      <c r="Z66" s="2"/>
    </row>
    <row r="67" ht="15.75" customHeight="1">
      <c r="A67" s="1" t="s">
        <v>126</v>
      </c>
      <c r="B67" s="1">
        <v>0.0</v>
      </c>
      <c r="C67" s="1">
        <v>0.0</v>
      </c>
      <c r="D67" s="1">
        <v>0.0</v>
      </c>
      <c r="E67" s="1">
        <v>0.0</v>
      </c>
      <c r="F67" s="1">
        <v>0.0</v>
      </c>
      <c r="G67" s="1">
        <v>0.0</v>
      </c>
      <c r="H67" s="1">
        <v>0.0</v>
      </c>
      <c r="I67" s="1">
        <v>747.747</v>
      </c>
      <c r="J67" s="1">
        <v>1125.201</v>
      </c>
      <c r="K67" s="1">
        <v>1159.158</v>
      </c>
      <c r="L67" s="2"/>
      <c r="M67" s="2"/>
      <c r="N67" s="2"/>
      <c r="O67" s="2"/>
      <c r="P67" s="2"/>
      <c r="Q67" s="2"/>
      <c r="R67" s="2"/>
      <c r="S67" s="2"/>
      <c r="T67" s="2"/>
      <c r="U67" s="2"/>
      <c r="V67" s="2"/>
      <c r="W67" s="2"/>
      <c r="X67" s="2"/>
      <c r="Y67" s="2"/>
      <c r="Z67" s="2"/>
    </row>
    <row r="68" ht="15.75" customHeight="1">
      <c r="A68" s="1" t="s">
        <v>127</v>
      </c>
      <c r="B68" s="1">
        <v>0.0</v>
      </c>
      <c r="C68" s="1">
        <v>0.0</v>
      </c>
      <c r="D68" s="1">
        <v>0.0</v>
      </c>
      <c r="E68" s="1">
        <v>0.0</v>
      </c>
      <c r="F68" s="1">
        <v>0.0</v>
      </c>
      <c r="G68" s="1">
        <v>0.0</v>
      </c>
      <c r="H68" s="1">
        <v>0.0</v>
      </c>
      <c r="I68" s="1">
        <v>-161.469</v>
      </c>
      <c r="J68" s="1">
        <v>-197.274</v>
      </c>
      <c r="K68" s="1">
        <v>-235.851</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2042.04</v>
      </c>
      <c r="C2" s="1">
        <v>2533.608</v>
      </c>
      <c r="D2" s="1">
        <v>3474.471</v>
      </c>
      <c r="E2" s="1">
        <v>3696.0</v>
      </c>
      <c r="F2" s="1">
        <v>3604.293</v>
      </c>
      <c r="G2" s="1">
        <v>3841.068</v>
      </c>
      <c r="H2" s="1">
        <v>3726.723</v>
      </c>
      <c r="I2" s="1">
        <v>3546.774</v>
      </c>
      <c r="J2" s="1">
        <v>5724.873000000001</v>
      </c>
      <c r="K2" s="1">
        <v>8140.671</v>
      </c>
      <c r="L2" s="2"/>
      <c r="M2" s="2"/>
      <c r="N2" s="2"/>
      <c r="O2" s="2"/>
      <c r="P2" s="2"/>
      <c r="Q2" s="2"/>
      <c r="R2" s="2"/>
      <c r="S2" s="2"/>
      <c r="T2" s="2"/>
      <c r="U2" s="2"/>
      <c r="V2" s="2"/>
      <c r="W2" s="2"/>
      <c r="X2" s="2"/>
      <c r="Y2" s="2"/>
      <c r="Z2" s="2"/>
    </row>
    <row r="3">
      <c r="A3" s="1" t="s">
        <v>129</v>
      </c>
      <c r="B3" s="1">
        <v>134.673</v>
      </c>
      <c r="C3" s="1">
        <v>118.503</v>
      </c>
      <c r="D3" s="1">
        <v>204.204</v>
      </c>
      <c r="E3" s="1">
        <v>219.681</v>
      </c>
      <c r="F3" s="1">
        <v>108.801</v>
      </c>
      <c r="G3" s="1">
        <v>140.679</v>
      </c>
      <c r="H3" s="1">
        <v>107.184</v>
      </c>
      <c r="I3" s="1">
        <v>147.84</v>
      </c>
      <c r="J3" s="1">
        <v>519.519</v>
      </c>
      <c r="K3" s="1">
        <v>465.696</v>
      </c>
      <c r="L3" s="2"/>
      <c r="M3" s="2"/>
      <c r="N3" s="2"/>
      <c r="O3" s="2"/>
      <c r="P3" s="2"/>
      <c r="Q3" s="2"/>
      <c r="R3" s="2"/>
      <c r="S3" s="2"/>
      <c r="T3" s="2"/>
      <c r="U3" s="2"/>
      <c r="V3" s="2"/>
      <c r="W3" s="2"/>
      <c r="X3" s="2"/>
      <c r="Y3" s="2"/>
      <c r="Z3" s="2"/>
    </row>
    <row r="4">
      <c r="A4" s="1" t="s">
        <v>130</v>
      </c>
      <c r="B4" s="1">
        <v>2176.944</v>
      </c>
      <c r="C4" s="1">
        <v>2652.111</v>
      </c>
      <c r="D4" s="1">
        <v>3678.675</v>
      </c>
      <c r="E4" s="1">
        <v>3915.912</v>
      </c>
      <c r="F4" s="1">
        <v>3713.094</v>
      </c>
      <c r="G4" s="1">
        <v>3981.747</v>
      </c>
      <c r="H4" s="1">
        <v>3833.907</v>
      </c>
      <c r="I4" s="1">
        <v>3694.614</v>
      </c>
      <c r="J4" s="1">
        <v>6244.623000000001</v>
      </c>
      <c r="K4" s="1">
        <v>8606.136</v>
      </c>
      <c r="L4" s="2"/>
      <c r="M4" s="2"/>
      <c r="N4" s="2"/>
      <c r="O4" s="2"/>
      <c r="P4" s="2"/>
      <c r="Q4" s="2"/>
      <c r="R4" s="2"/>
      <c r="S4" s="2"/>
      <c r="T4" s="2"/>
      <c r="U4" s="2"/>
      <c r="V4" s="2"/>
      <c r="W4" s="2"/>
      <c r="X4" s="2"/>
      <c r="Y4" s="2"/>
      <c r="Z4" s="2"/>
    </row>
    <row r="5">
      <c r="A5" s="1" t="s">
        <v>131</v>
      </c>
      <c r="B5" s="1">
        <v>449.757</v>
      </c>
      <c r="C5" s="1">
        <v>932.778</v>
      </c>
      <c r="D5" s="1">
        <v>1398.243</v>
      </c>
      <c r="E5" s="1">
        <v>1439.823</v>
      </c>
      <c r="F5" s="1">
        <v>1309.77</v>
      </c>
      <c r="G5" s="1">
        <v>1427.58</v>
      </c>
      <c r="H5" s="1">
        <v>1354.353</v>
      </c>
      <c r="I5" s="1">
        <v>1005.312</v>
      </c>
      <c r="J5" s="1">
        <v>1950.102</v>
      </c>
      <c r="K5" s="1">
        <v>3850.308</v>
      </c>
      <c r="L5" s="2"/>
      <c r="M5" s="2"/>
      <c r="N5" s="2"/>
      <c r="O5" s="2"/>
      <c r="P5" s="2"/>
      <c r="Q5" s="2"/>
      <c r="R5" s="2"/>
      <c r="S5" s="2"/>
      <c r="T5" s="2"/>
      <c r="U5" s="2"/>
      <c r="V5" s="2"/>
      <c r="W5" s="2"/>
      <c r="X5" s="2"/>
      <c r="Y5" s="2"/>
      <c r="Z5" s="2"/>
    </row>
    <row r="6">
      <c r="A6" s="1" t="s">
        <v>132</v>
      </c>
      <c r="B6" s="1">
        <v>298.914</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133</v>
      </c>
      <c r="B7" s="1">
        <v>748.671</v>
      </c>
      <c r="C7" s="1">
        <v>932.778</v>
      </c>
      <c r="D7" s="1">
        <v>1398.243</v>
      </c>
      <c r="E7" s="1">
        <v>1439.823</v>
      </c>
      <c r="F7" s="1">
        <v>1309.77</v>
      </c>
      <c r="G7" s="1">
        <v>1427.58</v>
      </c>
      <c r="H7" s="1">
        <v>1354.353</v>
      </c>
      <c r="I7" s="1">
        <v>1005.312</v>
      </c>
      <c r="J7" s="1">
        <v>1950.102</v>
      </c>
      <c r="K7" s="1">
        <v>3850.308</v>
      </c>
      <c r="L7" s="2"/>
      <c r="M7" s="2"/>
      <c r="N7" s="2"/>
      <c r="O7" s="2"/>
      <c r="P7" s="2"/>
      <c r="Q7" s="2"/>
      <c r="R7" s="2"/>
      <c r="S7" s="2"/>
      <c r="T7" s="2"/>
      <c r="U7" s="2"/>
      <c r="V7" s="2"/>
      <c r="W7" s="2"/>
      <c r="X7" s="2"/>
      <c r="Y7" s="2"/>
      <c r="Z7" s="2"/>
    </row>
    <row r="8">
      <c r="A8" s="1" t="s">
        <v>134</v>
      </c>
      <c r="B8" s="1">
        <v>1428.273</v>
      </c>
      <c r="C8" s="1">
        <v>1719.333</v>
      </c>
      <c r="D8" s="1">
        <v>2280.432</v>
      </c>
      <c r="E8" s="1">
        <v>2476.089</v>
      </c>
      <c r="F8" s="1">
        <v>2403.093</v>
      </c>
      <c r="G8" s="1">
        <v>2554.167</v>
      </c>
      <c r="H8" s="1">
        <v>2479.554</v>
      </c>
      <c r="I8" s="1">
        <v>2689.302</v>
      </c>
      <c r="J8" s="1">
        <v>4294.29</v>
      </c>
      <c r="K8" s="1">
        <v>4755.828</v>
      </c>
      <c r="L8" s="2"/>
      <c r="M8" s="2"/>
      <c r="N8" s="2"/>
      <c r="O8" s="2"/>
      <c r="P8" s="2"/>
      <c r="Q8" s="2"/>
      <c r="R8" s="2"/>
      <c r="S8" s="2"/>
      <c r="T8" s="2"/>
      <c r="U8" s="2"/>
      <c r="V8" s="2"/>
      <c r="W8" s="2"/>
      <c r="X8" s="2"/>
      <c r="Y8" s="2"/>
      <c r="Z8" s="2"/>
    </row>
    <row r="9">
      <c r="A9" s="1" t="s">
        <v>135</v>
      </c>
      <c r="B9" s="1">
        <v>48.048</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136</v>
      </c>
      <c r="B10" s="1">
        <v>184.8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137</v>
      </c>
      <c r="B11" s="1">
        <v>4.25502</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138</v>
      </c>
      <c r="B12" s="1">
        <v>-7.23492</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139</v>
      </c>
      <c r="B13" s="1">
        <v>0.0</v>
      </c>
      <c r="C13" s="1">
        <v>1.94271</v>
      </c>
      <c r="D13" s="1">
        <v>13.92468</v>
      </c>
      <c r="E13" s="1">
        <v>9.3786</v>
      </c>
      <c r="F13" s="1">
        <v>17.55138</v>
      </c>
      <c r="G13" s="1">
        <v>21.61005</v>
      </c>
      <c r="H13" s="1">
        <v>15.22983</v>
      </c>
      <c r="I13" s="1">
        <v>52.437</v>
      </c>
      <c r="J13" s="1">
        <v>39.501</v>
      </c>
      <c r="K13" s="1">
        <v>39.501</v>
      </c>
      <c r="L13" s="2"/>
      <c r="M13" s="2"/>
      <c r="N13" s="2"/>
      <c r="O13" s="2"/>
      <c r="P13" s="2"/>
      <c r="Q13" s="2"/>
      <c r="R13" s="2"/>
      <c r="S13" s="2"/>
      <c r="T13" s="2"/>
      <c r="U13" s="2"/>
      <c r="V13" s="2"/>
      <c r="W13" s="2"/>
      <c r="X13" s="2"/>
      <c r="Y13" s="2"/>
      <c r="Z13" s="2"/>
    </row>
    <row r="14">
      <c r="A14" s="1" t="s">
        <v>140</v>
      </c>
      <c r="B14" s="1">
        <v>0.38577</v>
      </c>
      <c r="C14" s="1">
        <v>0.0</v>
      </c>
      <c r="D14" s="1">
        <v>0.0</v>
      </c>
      <c r="E14" s="1">
        <v>-39.963</v>
      </c>
      <c r="F14" s="1">
        <v>0.0</v>
      </c>
      <c r="G14" s="1">
        <v>0.058905</v>
      </c>
      <c r="H14" s="1">
        <v>116.655</v>
      </c>
      <c r="I14" s="1">
        <v>111.804</v>
      </c>
      <c r="J14" s="1">
        <v>0.0</v>
      </c>
      <c r="K14" s="1">
        <v>0.0</v>
      </c>
      <c r="L14" s="2"/>
      <c r="M14" s="2"/>
      <c r="N14" s="2"/>
      <c r="O14" s="2"/>
      <c r="P14" s="2"/>
      <c r="Q14" s="2"/>
      <c r="R14" s="2"/>
      <c r="S14" s="2"/>
      <c r="T14" s="2"/>
      <c r="U14" s="2"/>
      <c r="V14" s="2"/>
      <c r="W14" s="2"/>
      <c r="X14" s="2"/>
      <c r="Y14" s="2"/>
      <c r="Z14" s="2"/>
    </row>
    <row r="15">
      <c r="A15" s="1" t="s">
        <v>141</v>
      </c>
      <c r="B15" s="1">
        <v>527.373</v>
      </c>
      <c r="C15" s="1">
        <v>770.385</v>
      </c>
      <c r="D15" s="1">
        <v>807.114</v>
      </c>
      <c r="E15" s="1">
        <v>930.237</v>
      </c>
      <c r="F15" s="1">
        <v>1011.087</v>
      </c>
      <c r="G15" s="1">
        <v>1118.964</v>
      </c>
      <c r="H15" s="1">
        <v>1000.23</v>
      </c>
      <c r="I15" s="1">
        <v>1224.3</v>
      </c>
      <c r="J15" s="1">
        <v>1235.619</v>
      </c>
      <c r="K15" s="1">
        <v>1751.211</v>
      </c>
      <c r="L15" s="2"/>
      <c r="M15" s="2"/>
      <c r="N15" s="2"/>
      <c r="O15" s="2"/>
      <c r="P15" s="2"/>
      <c r="Q15" s="2"/>
      <c r="R15" s="2"/>
      <c r="S15" s="2"/>
      <c r="T15" s="2"/>
      <c r="U15" s="2"/>
      <c r="V15" s="2"/>
      <c r="W15" s="2"/>
      <c r="X15" s="2"/>
      <c r="Y15" s="2"/>
      <c r="Z15" s="2"/>
    </row>
    <row r="16">
      <c r="A16" s="1" t="s">
        <v>142</v>
      </c>
      <c r="B16" s="1">
        <v>757.6800000000001</v>
      </c>
      <c r="C16" s="1">
        <v>772.2330000000001</v>
      </c>
      <c r="D16" s="1">
        <v>821.205</v>
      </c>
      <c r="E16" s="1">
        <v>899.745</v>
      </c>
      <c r="F16" s="1">
        <v>1028.643</v>
      </c>
      <c r="G16" s="1">
        <v>1140.678</v>
      </c>
      <c r="H16" s="1">
        <v>1132.131</v>
      </c>
      <c r="I16" s="1">
        <v>1388.541</v>
      </c>
      <c r="J16" s="1">
        <v>1275.12</v>
      </c>
      <c r="K16" s="1">
        <v>1790.712</v>
      </c>
      <c r="L16" s="2"/>
      <c r="M16" s="2"/>
      <c r="N16" s="2"/>
      <c r="O16" s="2"/>
      <c r="P16" s="2"/>
      <c r="Q16" s="2"/>
      <c r="R16" s="2"/>
      <c r="S16" s="2"/>
      <c r="T16" s="2"/>
      <c r="U16" s="2"/>
      <c r="V16" s="2"/>
      <c r="W16" s="2"/>
      <c r="X16" s="2"/>
      <c r="Y16" s="2"/>
      <c r="Z16" s="2"/>
    </row>
    <row r="17">
      <c r="A17" s="1" t="s">
        <v>143</v>
      </c>
      <c r="B17" s="1">
        <v>2185.953</v>
      </c>
      <c r="C17" s="1">
        <v>2491.797</v>
      </c>
      <c r="D17" s="1">
        <v>3101.637</v>
      </c>
      <c r="E17" s="1">
        <v>3375.603</v>
      </c>
      <c r="F17" s="1">
        <v>3431.967</v>
      </c>
      <c r="G17" s="1">
        <v>3694.845</v>
      </c>
      <c r="H17" s="1">
        <v>3611.685</v>
      </c>
      <c r="I17" s="1">
        <v>4077.843</v>
      </c>
      <c r="J17" s="1">
        <v>5569.41</v>
      </c>
      <c r="K17" s="1">
        <v>6546.54</v>
      </c>
      <c r="L17" s="2"/>
      <c r="M17" s="2"/>
      <c r="N17" s="2"/>
      <c r="O17" s="2"/>
      <c r="P17" s="2"/>
      <c r="Q17" s="2"/>
      <c r="R17" s="2"/>
      <c r="S17" s="2"/>
      <c r="T17" s="2"/>
      <c r="U17" s="2"/>
      <c r="V17" s="2"/>
      <c r="W17" s="2"/>
      <c r="X17" s="2"/>
      <c r="Y17" s="2"/>
      <c r="Z17" s="2"/>
    </row>
    <row r="18">
      <c r="A18" s="1" t="s">
        <v>144</v>
      </c>
      <c r="B18" s="1">
        <v>317.394</v>
      </c>
      <c r="C18" s="1">
        <v>385.308</v>
      </c>
      <c r="D18" s="1">
        <v>610.764</v>
      </c>
      <c r="E18" s="1">
        <v>801.339</v>
      </c>
      <c r="F18" s="1">
        <v>889.812</v>
      </c>
      <c r="G18" s="1">
        <v>781.9350000000001</v>
      </c>
      <c r="H18" s="1">
        <v>1694.616</v>
      </c>
      <c r="I18" s="1">
        <v>582.351</v>
      </c>
      <c r="J18" s="1">
        <v>859.551</v>
      </c>
      <c r="K18" s="1">
        <v>1723.491</v>
      </c>
      <c r="L18" s="2"/>
      <c r="M18" s="2"/>
      <c r="N18" s="2"/>
      <c r="O18" s="2"/>
      <c r="P18" s="2"/>
      <c r="Q18" s="2"/>
      <c r="R18" s="2"/>
      <c r="S18" s="2"/>
      <c r="T18" s="2"/>
      <c r="U18" s="2"/>
      <c r="V18" s="2"/>
      <c r="W18" s="2"/>
      <c r="X18" s="2"/>
      <c r="Y18" s="2"/>
      <c r="Z18" s="2"/>
    </row>
    <row r="19">
      <c r="A19" s="1" t="s">
        <v>145</v>
      </c>
      <c r="B19" s="1">
        <v>1868.559</v>
      </c>
      <c r="C19" s="1">
        <v>2106.489</v>
      </c>
      <c r="D19" s="1">
        <v>2490.873</v>
      </c>
      <c r="E19" s="1">
        <v>2574.495</v>
      </c>
      <c r="F19" s="1">
        <v>2542.155</v>
      </c>
      <c r="G19" s="1">
        <v>2912.91</v>
      </c>
      <c r="H19" s="1">
        <v>1917.069</v>
      </c>
      <c r="I19" s="1">
        <v>3495.492</v>
      </c>
      <c r="J19" s="1">
        <v>4709.859</v>
      </c>
      <c r="K19" s="1">
        <v>4822.818</v>
      </c>
      <c r="L19" s="2"/>
      <c r="M19" s="2"/>
      <c r="N19" s="2"/>
      <c r="O19" s="2"/>
      <c r="P19" s="2"/>
      <c r="Q19" s="2"/>
      <c r="R19" s="2"/>
      <c r="S19" s="2"/>
      <c r="T19" s="2"/>
      <c r="U19" s="2"/>
      <c r="V19" s="2"/>
      <c r="W19" s="2"/>
      <c r="X19" s="2"/>
      <c r="Y19" s="2"/>
      <c r="Z19" s="2"/>
    </row>
    <row r="20">
      <c r="A20" s="1" t="s">
        <v>146</v>
      </c>
      <c r="B20" s="1">
        <v>447.678</v>
      </c>
      <c r="C20" s="1">
        <v>520.905</v>
      </c>
      <c r="D20" s="1">
        <v>648.879</v>
      </c>
      <c r="E20" s="1">
        <v>644.952</v>
      </c>
      <c r="F20" s="1">
        <v>693.924</v>
      </c>
      <c r="G20" s="1">
        <v>777.777</v>
      </c>
      <c r="H20" s="1">
        <v>703.395</v>
      </c>
      <c r="I20" s="1">
        <v>873.873</v>
      </c>
      <c r="J20" s="1">
        <v>1020.558</v>
      </c>
      <c r="K20" s="1">
        <v>1235.85</v>
      </c>
      <c r="L20" s="2"/>
      <c r="M20" s="2"/>
      <c r="N20" s="2"/>
      <c r="O20" s="2"/>
      <c r="P20" s="2"/>
      <c r="Q20" s="2"/>
      <c r="R20" s="2"/>
      <c r="S20" s="2"/>
      <c r="T20" s="2"/>
      <c r="U20" s="2"/>
      <c r="V20" s="2"/>
      <c r="W20" s="2"/>
      <c r="X20" s="2"/>
      <c r="Y20" s="2"/>
      <c r="Z20" s="2"/>
    </row>
    <row r="21" ht="15.75" customHeight="1">
      <c r="A21" s="1" t="s">
        <v>147</v>
      </c>
      <c r="B21" s="1">
        <v>91.938</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148</v>
      </c>
      <c r="B22" s="1">
        <v>124.047</v>
      </c>
      <c r="C22" s="1">
        <v>110.187</v>
      </c>
      <c r="D22" s="1">
        <v>119.658</v>
      </c>
      <c r="E22" s="1">
        <v>110.649</v>
      </c>
      <c r="F22" s="1">
        <v>114.114</v>
      </c>
      <c r="G22" s="1">
        <v>190.575</v>
      </c>
      <c r="H22" s="1">
        <v>193.578</v>
      </c>
      <c r="I22" s="1">
        <v>212.751</v>
      </c>
      <c r="J22" s="1">
        <v>225.687</v>
      </c>
      <c r="K22" s="1">
        <v>258.72</v>
      </c>
      <c r="L22" s="2"/>
      <c r="M22" s="2"/>
      <c r="N22" s="2"/>
      <c r="O22" s="2"/>
      <c r="P22" s="2"/>
      <c r="Q22" s="2"/>
      <c r="R22" s="2"/>
      <c r="S22" s="2"/>
      <c r="T22" s="2"/>
      <c r="U22" s="2"/>
      <c r="V22" s="2"/>
      <c r="W22" s="2"/>
      <c r="X22" s="2"/>
      <c r="Y22" s="2"/>
      <c r="Z22" s="2"/>
    </row>
    <row r="23" ht="15.75" customHeight="1">
      <c r="A23" s="1" t="s">
        <v>149</v>
      </c>
      <c r="B23" s="1">
        <v>37.191</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580.734</v>
      </c>
      <c r="C24" s="1">
        <v>516.9780000000001</v>
      </c>
      <c r="D24" s="1">
        <v>612.381</v>
      </c>
      <c r="E24" s="1">
        <v>688.38</v>
      </c>
      <c r="F24" s="1">
        <v>698.775</v>
      </c>
      <c r="G24" s="1">
        <v>708.939</v>
      </c>
      <c r="H24" s="1">
        <v>725.571</v>
      </c>
      <c r="I24" s="1">
        <v>813.582</v>
      </c>
      <c r="J24" s="1">
        <v>1053.36</v>
      </c>
      <c r="K24" s="1">
        <v>1162.854</v>
      </c>
      <c r="L24" s="2"/>
      <c r="M24" s="2"/>
      <c r="N24" s="2"/>
      <c r="O24" s="2"/>
      <c r="P24" s="2"/>
      <c r="Q24" s="2"/>
      <c r="R24" s="2"/>
      <c r="S24" s="2"/>
      <c r="T24" s="2"/>
      <c r="U24" s="2"/>
      <c r="V24" s="2"/>
      <c r="W24" s="2"/>
      <c r="X24" s="2"/>
      <c r="Y24" s="2"/>
      <c r="Z24" s="2"/>
    </row>
    <row r="25" ht="15.75" customHeight="1">
      <c r="A25" s="1" t="s">
        <v>151</v>
      </c>
      <c r="B25" s="1">
        <v>0.0</v>
      </c>
      <c r="C25" s="1">
        <v>213.444</v>
      </c>
      <c r="D25" s="1">
        <v>231.231</v>
      </c>
      <c r="E25" s="1">
        <v>225.687</v>
      </c>
      <c r="F25" s="1">
        <v>221.76</v>
      </c>
      <c r="G25" s="1">
        <v>229.383</v>
      </c>
      <c r="H25" s="1">
        <v>224.532</v>
      </c>
      <c r="I25" s="1">
        <v>216.678</v>
      </c>
      <c r="J25" s="1">
        <v>214.83</v>
      </c>
      <c r="K25" s="1">
        <v>331.023</v>
      </c>
      <c r="L25" s="2"/>
      <c r="M25" s="2"/>
      <c r="N25" s="2"/>
      <c r="O25" s="2"/>
      <c r="P25" s="2"/>
      <c r="Q25" s="2"/>
      <c r="R25" s="2"/>
      <c r="S25" s="2"/>
      <c r="T25" s="2"/>
      <c r="U25" s="2"/>
      <c r="V25" s="2"/>
      <c r="W25" s="2"/>
      <c r="X25" s="2"/>
      <c r="Y25" s="2"/>
      <c r="Z25" s="2"/>
    </row>
    <row r="26" ht="15.75" customHeight="1">
      <c r="A26" s="1" t="s">
        <v>152</v>
      </c>
      <c r="B26" s="1">
        <v>-3.57357</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153</v>
      </c>
      <c r="B27" s="1">
        <v>1277.892</v>
      </c>
      <c r="C27" s="1">
        <v>1361.514</v>
      </c>
      <c r="D27" s="1">
        <v>1612.149</v>
      </c>
      <c r="E27" s="1">
        <v>1669.437</v>
      </c>
      <c r="F27" s="1">
        <v>1728.573</v>
      </c>
      <c r="G27" s="1">
        <v>1906.674</v>
      </c>
      <c r="H27" s="1">
        <v>1846.845</v>
      </c>
      <c r="I27" s="1">
        <v>2116.653</v>
      </c>
      <c r="J27" s="1">
        <v>2514.204</v>
      </c>
      <c r="K27" s="1">
        <v>2988.678</v>
      </c>
      <c r="L27" s="2"/>
      <c r="M27" s="2"/>
      <c r="N27" s="2"/>
      <c r="O27" s="2"/>
      <c r="P27" s="2"/>
      <c r="Q27" s="2"/>
      <c r="R27" s="2"/>
      <c r="S27" s="2"/>
      <c r="T27" s="2"/>
      <c r="U27" s="2"/>
      <c r="V27" s="2"/>
      <c r="W27" s="2"/>
      <c r="X27" s="2"/>
      <c r="Y27" s="2"/>
      <c r="Z27" s="2"/>
    </row>
    <row r="28" ht="15.75" customHeight="1">
      <c r="A28" s="1" t="s">
        <v>154</v>
      </c>
      <c r="B28" s="1">
        <v>590.667</v>
      </c>
      <c r="C28" s="1">
        <v>744.975</v>
      </c>
      <c r="D28" s="1">
        <v>878.724</v>
      </c>
      <c r="E28" s="1">
        <v>904.827</v>
      </c>
      <c r="F28" s="1">
        <v>813.582</v>
      </c>
      <c r="G28" s="1">
        <v>1006.236</v>
      </c>
      <c r="H28" s="1">
        <v>70.224</v>
      </c>
      <c r="I28" s="1">
        <v>1378.839</v>
      </c>
      <c r="J28" s="1">
        <v>2195.655</v>
      </c>
      <c r="K28" s="1">
        <v>1834.371</v>
      </c>
      <c r="L28" s="2"/>
      <c r="M28" s="2"/>
      <c r="N28" s="2"/>
      <c r="O28" s="2"/>
      <c r="P28" s="2"/>
      <c r="Q28" s="2"/>
      <c r="R28" s="2"/>
      <c r="S28" s="2"/>
      <c r="T28" s="2"/>
      <c r="U28" s="2"/>
      <c r="V28" s="2"/>
      <c r="W28" s="2"/>
      <c r="X28" s="2"/>
      <c r="Y28" s="2"/>
      <c r="Z28" s="2"/>
    </row>
    <row r="29" ht="15.75" customHeight="1">
      <c r="A29" s="1" t="s">
        <v>155</v>
      </c>
      <c r="B29" s="1">
        <v>0.0</v>
      </c>
      <c r="C29" s="1">
        <v>-0.9702000000000001</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156</v>
      </c>
      <c r="B30" s="1">
        <v>0.0</v>
      </c>
      <c r="C30" s="1">
        <v>0.0</v>
      </c>
      <c r="D30" s="1">
        <v>34.419</v>
      </c>
      <c r="E30" s="1">
        <v>12.83667</v>
      </c>
      <c r="F30" s="1">
        <v>17.86785</v>
      </c>
      <c r="G30" s="1">
        <v>21.5292</v>
      </c>
      <c r="H30" s="1">
        <v>-0.8085</v>
      </c>
      <c r="I30" s="1">
        <v>0.0</v>
      </c>
      <c r="J30" s="1">
        <v>53.823</v>
      </c>
      <c r="K30" s="1">
        <v>44.583</v>
      </c>
      <c r="L30" s="2"/>
      <c r="M30" s="2"/>
      <c r="N30" s="2"/>
      <c r="O30" s="2"/>
      <c r="P30" s="2"/>
      <c r="Q30" s="2"/>
      <c r="R30" s="2"/>
      <c r="S30" s="2"/>
      <c r="T30" s="2"/>
      <c r="U30" s="2"/>
      <c r="V30" s="2"/>
      <c r="W30" s="2"/>
      <c r="X30" s="2"/>
      <c r="Y30" s="2"/>
      <c r="Z30" s="2"/>
    </row>
    <row r="31" ht="15.75" customHeight="1">
      <c r="A31" s="1" t="s">
        <v>157</v>
      </c>
      <c r="B31" s="1">
        <v>-20.57748</v>
      </c>
      <c r="C31" s="1">
        <v>3.45576</v>
      </c>
      <c r="D31" s="1">
        <v>3.37953</v>
      </c>
      <c r="E31" s="1">
        <v>4.59228</v>
      </c>
      <c r="F31" s="1">
        <v>3.7653</v>
      </c>
      <c r="G31" s="1">
        <v>6.595050000000001</v>
      </c>
      <c r="H31" s="1">
        <v>1.89651</v>
      </c>
      <c r="I31" s="1">
        <v>3.50658</v>
      </c>
      <c r="J31" s="1">
        <v>1.57773</v>
      </c>
      <c r="K31" s="1">
        <v>3.20166</v>
      </c>
      <c r="L31" s="2"/>
      <c r="M31" s="2"/>
      <c r="N31" s="2"/>
      <c r="O31" s="2"/>
      <c r="P31" s="2"/>
      <c r="Q31" s="2"/>
      <c r="R31" s="2"/>
      <c r="S31" s="2"/>
      <c r="T31" s="2"/>
      <c r="U31" s="2"/>
      <c r="V31" s="2"/>
      <c r="W31" s="2"/>
      <c r="X31" s="2"/>
      <c r="Y31" s="2"/>
      <c r="Z31" s="2"/>
    </row>
    <row r="32" ht="15.75" customHeight="1">
      <c r="A32" s="1" t="s">
        <v>158</v>
      </c>
      <c r="B32" s="1">
        <v>570.1080000000001</v>
      </c>
      <c r="C32" s="1">
        <v>747.516</v>
      </c>
      <c r="D32" s="1">
        <v>916.6080000000001</v>
      </c>
      <c r="E32" s="1">
        <v>922.383</v>
      </c>
      <c r="F32" s="1">
        <v>835.296</v>
      </c>
      <c r="G32" s="1">
        <v>1034.418</v>
      </c>
      <c r="H32" s="1">
        <v>71.379</v>
      </c>
      <c r="I32" s="1">
        <v>1382.304</v>
      </c>
      <c r="J32" s="1">
        <v>2251.095</v>
      </c>
      <c r="K32" s="1">
        <v>1882.188</v>
      </c>
      <c r="L32" s="2"/>
      <c r="M32" s="2"/>
      <c r="N32" s="2"/>
      <c r="O32" s="2"/>
      <c r="P32" s="2"/>
      <c r="Q32" s="2"/>
      <c r="R32" s="2"/>
      <c r="S32" s="2"/>
      <c r="T32" s="2"/>
      <c r="U32" s="2"/>
      <c r="V32" s="2"/>
      <c r="W32" s="2"/>
      <c r="X32" s="2"/>
      <c r="Y32" s="2"/>
      <c r="Z32" s="2"/>
    </row>
    <row r="33" ht="15.75" customHeight="1">
      <c r="A33" s="1" t="s">
        <v>159</v>
      </c>
      <c r="B33" s="1">
        <v>136.059</v>
      </c>
      <c r="C33" s="1">
        <v>149.919</v>
      </c>
      <c r="D33" s="1">
        <v>271.887</v>
      </c>
      <c r="E33" s="1">
        <v>286.209</v>
      </c>
      <c r="F33" s="1">
        <v>191.499</v>
      </c>
      <c r="G33" s="1">
        <v>291.753</v>
      </c>
      <c r="H33" s="1">
        <v>-1.52229</v>
      </c>
      <c r="I33" s="1">
        <v>410.256</v>
      </c>
      <c r="J33" s="1">
        <v>634.788</v>
      </c>
      <c r="K33" s="1">
        <v>446.523</v>
      </c>
      <c r="L33" s="2"/>
      <c r="M33" s="2"/>
      <c r="N33" s="2"/>
      <c r="O33" s="2"/>
      <c r="P33" s="2"/>
      <c r="Q33" s="2"/>
      <c r="R33" s="2"/>
      <c r="S33" s="2"/>
      <c r="T33" s="2"/>
      <c r="U33" s="2"/>
      <c r="V33" s="2"/>
      <c r="W33" s="2"/>
      <c r="X33" s="2"/>
      <c r="Y33" s="2"/>
      <c r="Z33" s="2"/>
    </row>
    <row r="34" ht="15.75" customHeight="1">
      <c r="A34" s="1" t="s">
        <v>160</v>
      </c>
      <c r="B34" s="1">
        <v>434.049</v>
      </c>
      <c r="C34" s="1">
        <v>597.366</v>
      </c>
      <c r="D34" s="1">
        <v>644.721</v>
      </c>
      <c r="E34" s="1">
        <v>636.174</v>
      </c>
      <c r="F34" s="1">
        <v>643.566</v>
      </c>
      <c r="G34" s="1">
        <v>742.665</v>
      </c>
      <c r="H34" s="1">
        <v>72.765</v>
      </c>
      <c r="I34" s="1">
        <v>972.048</v>
      </c>
      <c r="J34" s="1">
        <v>1616.076</v>
      </c>
      <c r="K34" s="1">
        <v>1435.665</v>
      </c>
      <c r="L34" s="2"/>
      <c r="M34" s="2"/>
      <c r="N34" s="2"/>
      <c r="O34" s="2"/>
      <c r="P34" s="2"/>
      <c r="Q34" s="2"/>
      <c r="R34" s="2"/>
      <c r="S34" s="2"/>
      <c r="T34" s="2"/>
      <c r="U34" s="2"/>
      <c r="V34" s="2"/>
      <c r="W34" s="2"/>
      <c r="X34" s="2"/>
      <c r="Y34" s="2"/>
      <c r="Z34" s="2"/>
    </row>
    <row r="35" ht="15.75" customHeight="1">
      <c r="A35" s="1" t="s">
        <v>161</v>
      </c>
      <c r="B35" s="1">
        <v>0.0</v>
      </c>
      <c r="C35" s="1">
        <v>5.19981</v>
      </c>
      <c r="D35" s="1">
        <v>37.653</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162</v>
      </c>
      <c r="B36" s="1">
        <v>434.049</v>
      </c>
      <c r="C36" s="1">
        <v>602.679</v>
      </c>
      <c r="D36" s="1">
        <v>682.605</v>
      </c>
      <c r="E36" s="1">
        <v>636.174</v>
      </c>
      <c r="F36" s="1">
        <v>643.566</v>
      </c>
      <c r="G36" s="1">
        <v>742.665</v>
      </c>
      <c r="H36" s="1">
        <v>72.765</v>
      </c>
      <c r="I36" s="1">
        <v>972.048</v>
      </c>
      <c r="J36" s="1">
        <v>1616.076</v>
      </c>
      <c r="K36" s="1">
        <v>1435.665</v>
      </c>
      <c r="L36" s="2"/>
      <c r="M36" s="2"/>
      <c r="N36" s="2"/>
      <c r="O36" s="2"/>
      <c r="P36" s="2"/>
      <c r="Q36" s="2"/>
      <c r="R36" s="2"/>
      <c r="S36" s="2"/>
      <c r="T36" s="2"/>
      <c r="U36" s="2"/>
      <c r="V36" s="2"/>
      <c r="W36" s="2"/>
      <c r="X36" s="2"/>
      <c r="Y36" s="2"/>
      <c r="Z36" s="2"/>
    </row>
    <row r="37" ht="15.75" customHeight="1">
      <c r="A37" s="1" t="s">
        <v>111</v>
      </c>
      <c r="B37" s="1">
        <v>0.029568</v>
      </c>
      <c r="C37" s="1">
        <v>-20.79231</v>
      </c>
      <c r="D37" s="1">
        <v>-20.70222</v>
      </c>
      <c r="E37" s="1">
        <v>-32.109</v>
      </c>
      <c r="F37" s="1">
        <v>-29.568</v>
      </c>
      <c r="G37" s="1">
        <v>-22.45782</v>
      </c>
      <c r="H37" s="1">
        <v>-9.09216</v>
      </c>
      <c r="I37" s="1">
        <v>-27.951</v>
      </c>
      <c r="J37" s="1">
        <v>-49.203</v>
      </c>
      <c r="K37" s="1">
        <v>-22.64724</v>
      </c>
      <c r="L37" s="2"/>
      <c r="M37" s="2"/>
      <c r="N37" s="2"/>
      <c r="O37" s="2"/>
      <c r="P37" s="2"/>
      <c r="Q37" s="2"/>
      <c r="R37" s="2"/>
      <c r="S37" s="2"/>
      <c r="T37" s="2"/>
      <c r="U37" s="2"/>
      <c r="V37" s="2"/>
      <c r="W37" s="2"/>
      <c r="X37" s="2"/>
      <c r="Y37" s="2"/>
      <c r="Z37" s="2"/>
    </row>
    <row r="38" ht="15.75" customHeight="1">
      <c r="A38" s="1" t="s">
        <v>163</v>
      </c>
      <c r="B38" s="1">
        <v>434.049</v>
      </c>
      <c r="C38" s="1">
        <v>581.889</v>
      </c>
      <c r="D38" s="1">
        <v>661.815</v>
      </c>
      <c r="E38" s="1">
        <v>604.065</v>
      </c>
      <c r="F38" s="1">
        <v>614.229</v>
      </c>
      <c r="G38" s="1">
        <v>720.027</v>
      </c>
      <c r="H38" s="1">
        <v>63.756</v>
      </c>
      <c r="I38" s="1">
        <v>944.097</v>
      </c>
      <c r="J38" s="1">
        <v>1566.873</v>
      </c>
      <c r="K38" s="1">
        <v>1413.027</v>
      </c>
      <c r="L38" s="2"/>
      <c r="M38" s="2"/>
      <c r="N38" s="2"/>
      <c r="O38" s="2"/>
      <c r="P38" s="2"/>
      <c r="Q38" s="2"/>
      <c r="R38" s="2"/>
      <c r="S38" s="2"/>
      <c r="T38" s="2"/>
      <c r="U38" s="2"/>
      <c r="V38" s="2"/>
      <c r="W38" s="2"/>
      <c r="X38" s="2"/>
      <c r="Y38" s="2"/>
      <c r="Z38" s="2"/>
    </row>
    <row r="39" ht="15.75" customHeight="1">
      <c r="A39" s="1" t="s">
        <v>164</v>
      </c>
      <c r="B39" s="1">
        <v>434.049</v>
      </c>
      <c r="C39" s="1">
        <v>581.889</v>
      </c>
      <c r="D39" s="1">
        <v>661.815</v>
      </c>
      <c r="E39" s="1">
        <v>604.065</v>
      </c>
      <c r="F39" s="1">
        <v>614.229</v>
      </c>
      <c r="G39" s="1">
        <v>720.027</v>
      </c>
      <c r="H39" s="1">
        <v>63.756</v>
      </c>
      <c r="I39" s="1">
        <v>944.097</v>
      </c>
      <c r="J39" s="1">
        <v>1566.873</v>
      </c>
      <c r="K39" s="1">
        <v>1413.027</v>
      </c>
      <c r="L39" s="2"/>
      <c r="M39" s="2"/>
      <c r="N39" s="2"/>
      <c r="O39" s="2"/>
      <c r="P39" s="2"/>
      <c r="Q39" s="2"/>
      <c r="R39" s="2"/>
      <c r="S39" s="2"/>
      <c r="T39" s="2"/>
      <c r="U39" s="2"/>
      <c r="V39" s="2"/>
      <c r="W39" s="2"/>
      <c r="X39" s="2"/>
      <c r="Y39" s="2"/>
      <c r="Z39" s="2"/>
    </row>
    <row r="40" ht="15.75" customHeight="1">
      <c r="A40" s="1" t="s">
        <v>165</v>
      </c>
      <c r="B40" s="1">
        <v>434.049</v>
      </c>
      <c r="C40" s="1">
        <v>576.576</v>
      </c>
      <c r="D40" s="1">
        <v>624.162</v>
      </c>
      <c r="E40" s="1">
        <v>604.065</v>
      </c>
      <c r="F40" s="1">
        <v>614.229</v>
      </c>
      <c r="G40" s="1">
        <v>720.027</v>
      </c>
      <c r="H40" s="1">
        <v>63.756</v>
      </c>
      <c r="I40" s="1">
        <v>944.097</v>
      </c>
      <c r="J40" s="1">
        <v>1566.873</v>
      </c>
      <c r="K40" s="1">
        <v>1413.027</v>
      </c>
      <c r="L40" s="2"/>
      <c r="M40" s="2"/>
      <c r="N40" s="2"/>
      <c r="O40" s="2"/>
      <c r="P40" s="2"/>
      <c r="Q40" s="2"/>
      <c r="R40" s="2"/>
      <c r="S40" s="2"/>
      <c r="T40" s="2"/>
      <c r="U40" s="2"/>
      <c r="V40" s="2"/>
      <c r="W40" s="2"/>
      <c r="X40" s="2"/>
      <c r="Y40" s="2"/>
      <c r="Z40" s="2"/>
    </row>
    <row r="41" ht="15.75" customHeight="1">
      <c r="A41" s="1" t="s">
        <v>166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0.0</v>
      </c>
      <c r="D42" s="1">
        <v>0.0</v>
      </c>
      <c r="E42" s="1">
        <v>0.0</v>
      </c>
      <c r="F42" s="1">
        <v>0.0</v>
      </c>
      <c r="G42" s="1">
        <v>0.0</v>
      </c>
      <c r="H42" s="1" t="s">
        <v>168</v>
      </c>
      <c r="I42" s="1">
        <v>0.0</v>
      </c>
      <c r="J42" s="1">
        <v>0.0</v>
      </c>
      <c r="K42" s="1">
        <v>0.0</v>
      </c>
      <c r="L42" s="2"/>
      <c r="M42" s="2"/>
      <c r="N42" s="2"/>
      <c r="O42" s="2"/>
      <c r="P42" s="2"/>
      <c r="Q42" s="2"/>
      <c r="R42" s="2"/>
      <c r="S42" s="2"/>
      <c r="T42" s="2"/>
      <c r="U42" s="2"/>
      <c r="V42" s="2"/>
      <c r="W42" s="2"/>
      <c r="X42" s="2"/>
      <c r="Y42" s="2"/>
      <c r="Z42" s="2"/>
    </row>
    <row r="43" ht="15.75" customHeight="1">
      <c r="A43" s="1" t="s">
        <v>169</v>
      </c>
      <c r="B43" s="1">
        <v>0.0</v>
      </c>
      <c r="C43" s="1">
        <v>0.0</v>
      </c>
      <c r="D43" s="1">
        <v>0.0</v>
      </c>
      <c r="E43" s="1">
        <v>0.0</v>
      </c>
      <c r="F43" s="1">
        <v>0.0</v>
      </c>
      <c r="G43" s="1">
        <v>0.0</v>
      </c>
      <c r="H43" s="1" t="s">
        <v>168</v>
      </c>
      <c r="I43" s="1">
        <v>0.0</v>
      </c>
      <c r="J43" s="1">
        <v>0.0</v>
      </c>
      <c r="K43" s="1">
        <v>0.0</v>
      </c>
      <c r="L43" s="2"/>
      <c r="M43" s="2"/>
      <c r="N43" s="2"/>
      <c r="O43" s="2"/>
      <c r="P43" s="2"/>
      <c r="Q43" s="2"/>
      <c r="R43" s="2"/>
      <c r="S43" s="2"/>
      <c r="T43" s="2"/>
      <c r="U43" s="2"/>
      <c r="V43" s="2"/>
      <c r="W43" s="2"/>
      <c r="X43" s="2"/>
      <c r="Y43" s="2"/>
      <c r="Z43" s="2"/>
    </row>
    <row r="44" ht="15.75" customHeight="1">
      <c r="A44" s="1" t="s">
        <v>170</v>
      </c>
      <c r="B44" s="1">
        <v>942.0</v>
      </c>
      <c r="C44" s="1">
        <v>962.0</v>
      </c>
      <c r="D44" s="1">
        <v>962.0</v>
      </c>
      <c r="E44" s="1">
        <v>962.0</v>
      </c>
      <c r="F44" s="1">
        <v>962.0</v>
      </c>
      <c r="G44" s="1">
        <v>962.0</v>
      </c>
      <c r="H44" s="1">
        <v>962.0</v>
      </c>
      <c r="I44" s="1">
        <v>0.0</v>
      </c>
      <c r="J44" s="1">
        <v>962.0</v>
      </c>
      <c r="K44" s="1">
        <v>0.0</v>
      </c>
      <c r="L44" s="2"/>
      <c r="M44" s="2"/>
      <c r="N44" s="2"/>
      <c r="O44" s="2"/>
      <c r="P44" s="2"/>
      <c r="Q44" s="2"/>
      <c r="R44" s="2"/>
      <c r="S44" s="2"/>
      <c r="T44" s="2"/>
      <c r="U44" s="2"/>
      <c r="V44" s="2"/>
      <c r="W44" s="2"/>
      <c r="X44" s="2"/>
      <c r="Y44" s="2"/>
      <c r="Z44" s="2"/>
    </row>
    <row r="45" ht="15.75" customHeight="1">
      <c r="A45" s="1" t="s">
        <v>171</v>
      </c>
      <c r="B45" s="1">
        <v>0.0</v>
      </c>
      <c r="C45" s="1">
        <v>0.0</v>
      </c>
      <c r="D45" s="1">
        <v>0.0</v>
      </c>
      <c r="E45" s="1">
        <v>0.0</v>
      </c>
      <c r="F45" s="1">
        <v>0.0</v>
      </c>
      <c r="G45" s="1">
        <v>0.0</v>
      </c>
      <c r="H45" s="1" t="s">
        <v>168</v>
      </c>
      <c r="I45" s="1">
        <v>0.0</v>
      </c>
      <c r="J45" s="1">
        <v>0.0</v>
      </c>
      <c r="K45" s="1">
        <v>0.0</v>
      </c>
      <c r="L45" s="2"/>
      <c r="M45" s="2"/>
      <c r="N45" s="2"/>
      <c r="O45" s="2"/>
      <c r="P45" s="2"/>
      <c r="Q45" s="2"/>
      <c r="R45" s="2"/>
      <c r="S45" s="2"/>
      <c r="T45" s="2"/>
      <c r="U45" s="2"/>
      <c r="V45" s="2"/>
      <c r="W45" s="2"/>
      <c r="X45" s="2"/>
      <c r="Y45" s="2"/>
      <c r="Z45" s="2"/>
    </row>
    <row r="46" ht="15.75" customHeight="1">
      <c r="A46" s="1" t="s">
        <v>172</v>
      </c>
      <c r="B46" s="1">
        <v>0.0</v>
      </c>
      <c r="C46" s="1">
        <v>0.0</v>
      </c>
      <c r="D46" s="1">
        <v>0.0</v>
      </c>
      <c r="E46" s="1">
        <v>0.0</v>
      </c>
      <c r="F46" s="1">
        <v>0.0</v>
      </c>
      <c r="G46" s="1">
        <v>0.0</v>
      </c>
      <c r="H46" s="1" t="s">
        <v>168</v>
      </c>
      <c r="I46" s="1">
        <v>0.0</v>
      </c>
      <c r="J46" s="1">
        <v>0.0</v>
      </c>
      <c r="K46" s="1">
        <v>0.0</v>
      </c>
      <c r="L46" s="2"/>
      <c r="M46" s="2"/>
      <c r="N46" s="2"/>
      <c r="O46" s="2"/>
      <c r="P46" s="2"/>
      <c r="Q46" s="2"/>
      <c r="R46" s="2"/>
      <c r="S46" s="2"/>
      <c r="T46" s="2"/>
      <c r="U46" s="2"/>
      <c r="V46" s="2"/>
      <c r="W46" s="2"/>
      <c r="X46" s="2"/>
      <c r="Y46" s="2"/>
      <c r="Z46" s="2"/>
    </row>
    <row r="47" ht="15.75" customHeight="1">
      <c r="A47" s="1" t="s">
        <v>173</v>
      </c>
      <c r="B47" s="1">
        <v>942.0</v>
      </c>
      <c r="C47" s="1">
        <v>962.0</v>
      </c>
      <c r="D47" s="1">
        <v>962.0</v>
      </c>
      <c r="E47" s="1">
        <v>962.0</v>
      </c>
      <c r="F47" s="1">
        <v>962.0</v>
      </c>
      <c r="G47" s="1">
        <v>962.0</v>
      </c>
      <c r="H47" s="1">
        <v>962.0</v>
      </c>
      <c r="I47" s="1">
        <v>0.0</v>
      </c>
      <c r="J47" s="1">
        <v>962.0</v>
      </c>
      <c r="K47" s="1">
        <v>0.0</v>
      </c>
      <c r="L47" s="2"/>
      <c r="M47" s="2"/>
      <c r="N47" s="2"/>
      <c r="O47" s="2"/>
      <c r="P47" s="2"/>
      <c r="Q47" s="2"/>
      <c r="R47" s="2"/>
      <c r="S47" s="2"/>
      <c r="T47" s="2"/>
      <c r="U47" s="2"/>
      <c r="V47" s="2"/>
      <c r="W47" s="2"/>
      <c r="X47" s="2"/>
      <c r="Y47" s="2"/>
      <c r="Z47" s="2"/>
    </row>
    <row r="48" ht="15.75" customHeight="1">
      <c r="A48" s="1" t="s">
        <v>174</v>
      </c>
      <c r="B48" s="1">
        <v>0.0</v>
      </c>
      <c r="C48" s="1">
        <v>0.0</v>
      </c>
      <c r="D48" s="1">
        <v>0.0</v>
      </c>
      <c r="E48" s="1">
        <v>0.0</v>
      </c>
      <c r="F48" s="1">
        <v>0.0</v>
      </c>
      <c r="G48" s="1">
        <v>0.0</v>
      </c>
      <c r="H48" s="1" t="s">
        <v>175</v>
      </c>
      <c r="I48" s="1">
        <v>0.0</v>
      </c>
      <c r="J48" s="1">
        <v>0.0</v>
      </c>
      <c r="K48" s="1">
        <v>0.0</v>
      </c>
      <c r="L48" s="2"/>
      <c r="M48" s="2"/>
      <c r="N48" s="2"/>
      <c r="O48" s="2"/>
      <c r="P48" s="2"/>
      <c r="Q48" s="2"/>
      <c r="R48" s="2"/>
      <c r="S48" s="2"/>
      <c r="T48" s="2"/>
      <c r="U48" s="2"/>
      <c r="V48" s="2"/>
      <c r="W48" s="2"/>
      <c r="X48" s="2"/>
      <c r="Y48" s="2"/>
      <c r="Z48" s="2"/>
    </row>
    <row r="49" ht="15.75" customHeight="1">
      <c r="A49" s="1" t="s">
        <v>176</v>
      </c>
      <c r="B49" s="1">
        <v>0.0</v>
      </c>
      <c r="C49" s="1">
        <v>0.0</v>
      </c>
      <c r="D49" s="1">
        <v>0.0</v>
      </c>
      <c r="E49" s="1">
        <v>0.0</v>
      </c>
      <c r="F49" s="1">
        <v>0.0</v>
      </c>
      <c r="G49" s="1">
        <v>0.0</v>
      </c>
      <c r="H49" s="1" t="s">
        <v>175</v>
      </c>
      <c r="I49" s="1">
        <v>0.0</v>
      </c>
      <c r="J49" s="1">
        <v>0.0</v>
      </c>
      <c r="K49" s="1">
        <v>0.0</v>
      </c>
      <c r="L49" s="2"/>
      <c r="M49" s="2"/>
      <c r="N49" s="2"/>
      <c r="O49" s="2"/>
      <c r="P49" s="2"/>
      <c r="Q49" s="2"/>
      <c r="R49" s="2"/>
      <c r="S49" s="2"/>
      <c r="T49" s="2"/>
      <c r="U49" s="2"/>
      <c r="V49" s="2"/>
      <c r="W49" s="2"/>
      <c r="X49" s="2"/>
      <c r="Y49" s="2"/>
      <c r="Z49" s="2"/>
    </row>
    <row r="50" ht="15.75" customHeight="1">
      <c r="A50" s="1" t="s">
        <v>177</v>
      </c>
      <c r="B50" s="1">
        <v>0.19173</v>
      </c>
      <c r="C50" s="1" t="s">
        <v>178</v>
      </c>
      <c r="D50" s="1" t="s">
        <v>179</v>
      </c>
      <c r="E50" s="1">
        <v>0.0</v>
      </c>
      <c r="F50" s="1">
        <v>0.0</v>
      </c>
      <c r="G50" s="1">
        <v>0.0</v>
      </c>
      <c r="H50" s="1">
        <v>0.06006</v>
      </c>
      <c r="I50" s="1">
        <v>0.0</v>
      </c>
      <c r="J50" s="1">
        <v>0.0</v>
      </c>
      <c r="K50" s="1">
        <v>0.0</v>
      </c>
      <c r="L50" s="2"/>
      <c r="M50" s="2"/>
      <c r="N50" s="2"/>
      <c r="O50" s="2"/>
      <c r="P50" s="2"/>
      <c r="Q50" s="2"/>
      <c r="R50" s="2"/>
      <c r="S50" s="2"/>
      <c r="T50" s="2"/>
      <c r="U50" s="2"/>
      <c r="V50" s="2"/>
      <c r="W50" s="2"/>
      <c r="X50" s="2"/>
      <c r="Y50" s="2"/>
      <c r="Z50" s="2"/>
    </row>
    <row r="51" ht="15.75" customHeight="1">
      <c r="A51" s="1" t="s">
        <v>180</v>
      </c>
      <c r="B51" s="1" t="s">
        <v>181</v>
      </c>
      <c r="C51" s="1" t="s">
        <v>182</v>
      </c>
      <c r="D51" s="1" t="s">
        <v>183</v>
      </c>
      <c r="E51" s="1" t="s">
        <v>184</v>
      </c>
      <c r="F51" s="1" t="s">
        <v>185</v>
      </c>
      <c r="G51" s="1" t="s">
        <v>186</v>
      </c>
      <c r="H51" s="1" t="s">
        <v>187</v>
      </c>
      <c r="I51" s="1" t="s">
        <v>188</v>
      </c>
      <c r="J51" s="1" t="s">
        <v>189</v>
      </c>
      <c r="K51" s="1" t="s">
        <v>190</v>
      </c>
      <c r="L51" s="2"/>
      <c r="M51" s="2"/>
      <c r="N51" s="2"/>
      <c r="O51" s="2"/>
      <c r="P51" s="2"/>
      <c r="Q51" s="2"/>
      <c r="R51" s="2"/>
      <c r="S51" s="2"/>
      <c r="T51" s="2"/>
      <c r="U51" s="2"/>
      <c r="V51" s="2"/>
      <c r="W51" s="2"/>
      <c r="X51" s="2"/>
      <c r="Y51" s="2"/>
      <c r="Z51" s="2"/>
    </row>
    <row r="52" ht="15.75" customHeight="1">
      <c r="A52" s="1" t="s">
        <v>191</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192</v>
      </c>
      <c r="B54" s="1" t="s">
        <v>193</v>
      </c>
      <c r="C54" s="1" t="s">
        <v>194</v>
      </c>
      <c r="D54" s="1" t="s">
        <v>195</v>
      </c>
      <c r="E54" s="1" t="s">
        <v>196</v>
      </c>
      <c r="F54" s="1" t="s">
        <v>197</v>
      </c>
      <c r="G54" s="1" t="s">
        <v>198</v>
      </c>
      <c r="H54" s="1" t="s">
        <v>199</v>
      </c>
      <c r="I54" s="1" t="s">
        <v>200</v>
      </c>
      <c r="J54" s="1" t="s">
        <v>201</v>
      </c>
      <c r="K54" s="1" t="s">
        <v>202</v>
      </c>
      <c r="L54" s="2"/>
      <c r="M54" s="2"/>
      <c r="N54" s="2"/>
      <c r="O54" s="2"/>
      <c r="P54" s="2"/>
      <c r="Q54" s="2"/>
      <c r="R54" s="2"/>
      <c r="S54" s="2"/>
      <c r="T54" s="2"/>
      <c r="U54" s="2"/>
      <c r="V54" s="2"/>
      <c r="W54" s="2"/>
      <c r="X54" s="2"/>
      <c r="Y54" s="2"/>
      <c r="Z54" s="2"/>
    </row>
    <row r="55" ht="15.75" customHeight="1">
      <c r="A55" s="1" t="s">
        <v>203</v>
      </c>
      <c r="B55" s="1">
        <v>0.0</v>
      </c>
      <c r="C55" s="1">
        <v>81.543</v>
      </c>
      <c r="D55" s="1">
        <v>189.189</v>
      </c>
      <c r="E55" s="1">
        <v>241.395</v>
      </c>
      <c r="F55" s="1">
        <v>139.986</v>
      </c>
      <c r="G55" s="1">
        <v>242.088</v>
      </c>
      <c r="H55" s="1">
        <v>154.539</v>
      </c>
      <c r="I55" s="1">
        <v>288.519</v>
      </c>
      <c r="J55" s="1">
        <v>601.755</v>
      </c>
      <c r="K55" s="1">
        <v>400.323</v>
      </c>
      <c r="L55" s="2"/>
      <c r="M55" s="2"/>
      <c r="N55" s="2"/>
      <c r="O55" s="2"/>
      <c r="P55" s="2"/>
      <c r="Q55" s="2"/>
      <c r="R55" s="2"/>
      <c r="S55" s="2"/>
      <c r="T55" s="2"/>
      <c r="U55" s="2"/>
      <c r="V55" s="2"/>
      <c r="W55" s="2"/>
      <c r="X55" s="2"/>
      <c r="Y55" s="2"/>
      <c r="Z55" s="2"/>
    </row>
    <row r="56" ht="15.75" customHeight="1">
      <c r="A56" s="1" t="s">
        <v>204</v>
      </c>
      <c r="B56" s="1">
        <v>0.0</v>
      </c>
      <c r="C56" s="1">
        <v>68.607</v>
      </c>
      <c r="D56" s="1">
        <v>105.798</v>
      </c>
      <c r="E56" s="1">
        <v>44.583</v>
      </c>
      <c r="F56" s="1">
        <v>51.744</v>
      </c>
      <c r="G56" s="1">
        <v>49.434</v>
      </c>
      <c r="H56" s="1">
        <v>-155.925</v>
      </c>
      <c r="I56" s="1">
        <v>121.737</v>
      </c>
      <c r="J56" s="1">
        <v>33.033</v>
      </c>
      <c r="K56" s="1">
        <v>46.2</v>
      </c>
      <c r="L56" s="2"/>
      <c r="M56" s="2"/>
      <c r="N56" s="2"/>
      <c r="O56" s="2"/>
      <c r="P56" s="2"/>
      <c r="Q56" s="2"/>
      <c r="R56" s="2"/>
      <c r="S56" s="2"/>
      <c r="T56" s="2"/>
      <c r="U56" s="2"/>
      <c r="V56" s="2"/>
      <c r="W56" s="2"/>
      <c r="X56" s="2"/>
      <c r="Y56" s="2"/>
      <c r="Z56" s="2"/>
    </row>
    <row r="57" ht="15.75" customHeight="1">
      <c r="A57" s="1" t="s">
        <v>205</v>
      </c>
      <c r="B57" s="1">
        <v>369.138</v>
      </c>
      <c r="C57" s="1">
        <v>444.906</v>
      </c>
      <c r="D57" s="1">
        <v>528.528</v>
      </c>
      <c r="E57" s="1">
        <v>533.379</v>
      </c>
      <c r="F57" s="1">
        <v>479.094</v>
      </c>
      <c r="G57" s="1">
        <v>606.375</v>
      </c>
      <c r="H57" s="1">
        <v>34.881</v>
      </c>
      <c r="I57" s="1">
        <v>833.91</v>
      </c>
      <c r="J57" s="1">
        <v>1323.168</v>
      </c>
      <c r="K57" s="1">
        <v>1123.815</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v>119.658</v>
      </c>
      <c r="C6" s="1">
        <v>116.886</v>
      </c>
      <c r="D6" s="1">
        <v>134.442</v>
      </c>
      <c r="E6" s="1">
        <v>15.92052</v>
      </c>
      <c r="F6" s="1">
        <v>-22.0143</v>
      </c>
      <c r="G6" s="1">
        <v>35.574</v>
      </c>
      <c r="H6" s="1">
        <v>-638.946</v>
      </c>
      <c r="I6" s="1">
        <v>175.098</v>
      </c>
      <c r="J6" s="1">
        <v>619.08</v>
      </c>
      <c r="K6" s="1">
        <v>392.469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297</v>
      </c>
      <c r="B13" s="1" t="s">
        <v>287</v>
      </c>
      <c r="C13" s="1" t="s">
        <v>298</v>
      </c>
      <c r="D13" s="1" t="s">
        <v>299</v>
      </c>
      <c r="E13" s="1" t="s">
        <v>290</v>
      </c>
      <c r="F13" s="1" t="s">
        <v>291</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300</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325</v>
      </c>
      <c r="D18" s="1" t="s">
        <v>326</v>
      </c>
      <c r="E18" s="1" t="s">
        <v>327</v>
      </c>
      <c r="F18" s="1" t="s">
        <v>328</v>
      </c>
      <c r="G18" s="1" t="s">
        <v>329</v>
      </c>
      <c r="H18" s="1" t="s">
        <v>330</v>
      </c>
      <c r="I18" s="1" t="s">
        <v>331</v>
      </c>
      <c r="J18" s="1" t="s">
        <v>332</v>
      </c>
      <c r="K18" s="1" t="s">
        <v>333</v>
      </c>
      <c r="L18" s="2"/>
      <c r="M18" s="2"/>
      <c r="N18" s="2"/>
      <c r="O18" s="2"/>
      <c r="P18" s="2"/>
      <c r="Q18" s="2"/>
      <c r="R18" s="2"/>
      <c r="S18" s="2"/>
      <c r="T18" s="2"/>
      <c r="U18" s="2"/>
      <c r="V18" s="2"/>
      <c r="W18" s="2"/>
      <c r="X18" s="2"/>
      <c r="Y18" s="2"/>
      <c r="Z18" s="2"/>
    </row>
    <row r="19">
      <c r="A19" s="1" t="s">
        <v>336</v>
      </c>
      <c r="B19" s="1" t="s">
        <v>337</v>
      </c>
      <c r="C19" s="1" t="s">
        <v>314</v>
      </c>
      <c r="D19" s="1" t="s">
        <v>315</v>
      </c>
      <c r="E19" s="1" t="s">
        <v>316</v>
      </c>
      <c r="F19" s="1" t="s">
        <v>317</v>
      </c>
      <c r="G19" s="1" t="s">
        <v>318</v>
      </c>
      <c r="H19" s="1" t="s">
        <v>319</v>
      </c>
      <c r="I19" s="1" t="s">
        <v>320</v>
      </c>
      <c r="J19" s="1" t="s">
        <v>321</v>
      </c>
      <c r="K19" s="1" t="s">
        <v>322</v>
      </c>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343</v>
      </c>
      <c r="G20" s="1" t="s">
        <v>344</v>
      </c>
      <c r="H20" s="1" t="s">
        <v>345</v>
      </c>
      <c r="I20" s="1" t="s">
        <v>346</v>
      </c>
      <c r="J20" s="1" t="s">
        <v>347</v>
      </c>
      <c r="K20" s="1" t="s">
        <v>348</v>
      </c>
      <c r="L20" s="2"/>
      <c r="M20" s="2"/>
      <c r="N20" s="2"/>
      <c r="O20" s="2"/>
      <c r="P20" s="2"/>
      <c r="Q20" s="2"/>
      <c r="R20" s="2"/>
      <c r="S20" s="2"/>
      <c r="T20" s="2"/>
      <c r="U20" s="2"/>
      <c r="V20" s="2"/>
      <c r="W20" s="2"/>
      <c r="X20" s="2"/>
      <c r="Y20" s="2"/>
      <c r="Z20" s="2"/>
    </row>
    <row r="21" ht="15.75" customHeight="1">
      <c r="A21" s="1" t="s">
        <v>349</v>
      </c>
      <c r="B21" s="1">
        <v>0.0</v>
      </c>
      <c r="C21" s="1" t="s">
        <v>350</v>
      </c>
      <c r="D21" s="1" t="s">
        <v>351</v>
      </c>
      <c r="E21" s="1" t="s">
        <v>352</v>
      </c>
      <c r="F21" s="1">
        <v>0.070455</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1" t="s">
        <v>370</v>
      </c>
      <c r="C23" s="1" t="s">
        <v>371</v>
      </c>
      <c r="D23" s="1" t="s">
        <v>372</v>
      </c>
      <c r="E23" s="1" t="s">
        <v>373</v>
      </c>
      <c r="F23" s="1" t="s">
        <v>374</v>
      </c>
      <c r="G23" s="1" t="s">
        <v>322</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1">
        <v>0.0</v>
      </c>
      <c r="C24" s="1" t="s">
        <v>380</v>
      </c>
      <c r="D24" s="1" t="s">
        <v>381</v>
      </c>
      <c r="E24" s="1" t="s">
        <v>382</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234</v>
      </c>
      <c r="F26" s="1" t="s">
        <v>394</v>
      </c>
      <c r="G26" s="1" t="s">
        <v>395</v>
      </c>
      <c r="H26" s="1" t="s">
        <v>396</v>
      </c>
      <c r="I26" s="1" t="s">
        <v>397</v>
      </c>
      <c r="J26" s="1" t="s">
        <v>398</v>
      </c>
      <c r="K26" s="1" t="s">
        <v>234</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235</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v>0.004389</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v>0.026334</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v>0.0</v>
      </c>
      <c r="D31" s="1">
        <v>0.0</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v>0.0</v>
      </c>
      <c r="D32" s="1">
        <v>0.0</v>
      </c>
      <c r="E32" s="1" t="s">
        <v>451</v>
      </c>
      <c r="F32" s="1" t="s">
        <v>452</v>
      </c>
      <c r="G32" s="1" t="s">
        <v>230</v>
      </c>
      <c r="H32" s="1" t="s">
        <v>453</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v>0.0</v>
      </c>
      <c r="C33" s="1">
        <v>0.0</v>
      </c>
      <c r="D33" s="1">
        <v>0.0</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v>0.0</v>
      </c>
      <c r="C34" s="1">
        <v>0.0</v>
      </c>
      <c r="D34" s="1">
        <v>0.0</v>
      </c>
      <c r="E34" s="1">
        <v>0.0</v>
      </c>
      <c r="F34" s="1">
        <v>0.0</v>
      </c>
      <c r="G34" s="1" t="s">
        <v>466</v>
      </c>
      <c r="H34" s="1" t="s">
        <v>467</v>
      </c>
      <c r="I34" s="1">
        <v>0.0</v>
      </c>
      <c r="J34" s="1" t="s">
        <v>468</v>
      </c>
      <c r="K34" s="1" t="s">
        <v>469</v>
      </c>
      <c r="L34" s="2"/>
      <c r="M34" s="2"/>
      <c r="N34" s="2"/>
      <c r="O34" s="2"/>
      <c r="P34" s="2"/>
      <c r="Q34" s="2"/>
      <c r="R34" s="2"/>
      <c r="S34" s="2"/>
      <c r="T34" s="2"/>
      <c r="U34" s="2"/>
      <c r="V34" s="2"/>
      <c r="W34" s="2"/>
      <c r="X34" s="2"/>
      <c r="Y34" s="2"/>
      <c r="Z34" s="2"/>
    </row>
    <row r="35" ht="15.75" customHeight="1">
      <c r="A35" s="1" t="s">
        <v>470</v>
      </c>
      <c r="B35" s="1">
        <v>0.0</v>
      </c>
      <c r="C35" s="1" t="s">
        <v>471</v>
      </c>
      <c r="D35" s="1" t="s">
        <v>472</v>
      </c>
      <c r="E35" s="1" t="s">
        <v>473</v>
      </c>
      <c r="F35" s="1" t="s">
        <v>474</v>
      </c>
      <c r="G35" s="1" t="s">
        <v>475</v>
      </c>
      <c r="H35" s="1" t="s">
        <v>365</v>
      </c>
      <c r="I35" s="1" t="s">
        <v>366</v>
      </c>
      <c r="J35" s="1" t="s">
        <v>367</v>
      </c>
      <c r="K35" s="1" t="s">
        <v>368</v>
      </c>
      <c r="L35" s="2"/>
      <c r="M35" s="2"/>
      <c r="N35" s="2"/>
      <c r="O35" s="2"/>
      <c r="P35" s="2"/>
      <c r="Q35" s="2"/>
      <c r="R35" s="2"/>
      <c r="S35" s="2"/>
      <c r="T35" s="2"/>
      <c r="U35" s="2"/>
      <c r="V35" s="2"/>
      <c r="W35" s="2"/>
      <c r="X35" s="2"/>
      <c r="Y35" s="2"/>
      <c r="Z35" s="2"/>
    </row>
    <row r="36" ht="15.75" customHeight="1">
      <c r="A36" s="1" t="s">
        <v>476</v>
      </c>
      <c r="B36" s="1" t="s">
        <v>477</v>
      </c>
      <c r="C36" s="1" t="s">
        <v>478</v>
      </c>
      <c r="D36" s="1" t="s">
        <v>479</v>
      </c>
      <c r="E36" s="1" t="s">
        <v>480</v>
      </c>
      <c r="F36" s="1" t="s">
        <v>481</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488</v>
      </c>
      <c r="B38" s="1" t="s">
        <v>489</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490</v>
      </c>
      <c r="B39" s="1" t="s">
        <v>491</v>
      </c>
      <c r="C39" s="1" t="s">
        <v>492</v>
      </c>
      <c r="D39" s="1" t="s">
        <v>493</v>
      </c>
      <c r="E39" s="1" t="s">
        <v>494</v>
      </c>
      <c r="F39" s="1" t="s">
        <v>494</v>
      </c>
      <c r="G39" s="1" t="s">
        <v>495</v>
      </c>
      <c r="H39" s="1" t="s">
        <v>496</v>
      </c>
      <c r="I39" s="1" t="s">
        <v>497</v>
      </c>
      <c r="J39" s="1" t="s">
        <v>498</v>
      </c>
      <c r="K39" s="1" t="s">
        <v>499</v>
      </c>
      <c r="L39" s="2"/>
      <c r="M39" s="2"/>
      <c r="N39" s="2"/>
      <c r="O39" s="2"/>
      <c r="P39" s="2"/>
      <c r="Q39" s="2"/>
      <c r="R39" s="2"/>
      <c r="S39" s="2"/>
      <c r="T39" s="2"/>
      <c r="U39" s="2"/>
      <c r="V39" s="2"/>
      <c r="W39" s="2"/>
      <c r="X39" s="2"/>
      <c r="Y39" s="2"/>
      <c r="Z39" s="2"/>
    </row>
    <row r="40" ht="15.75" customHeight="1">
      <c r="A40" s="1" t="s">
        <v>500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501</v>
      </c>
      <c r="B41" s="1" t="s">
        <v>502</v>
      </c>
      <c r="C41" s="1" t="s">
        <v>503</v>
      </c>
      <c r="D41" s="1" t="s">
        <v>504</v>
      </c>
      <c r="E41" s="1" t="s">
        <v>505</v>
      </c>
      <c r="F41" s="1" t="s">
        <v>506</v>
      </c>
      <c r="G41" s="1" t="s">
        <v>507</v>
      </c>
      <c r="H41" s="1" t="s">
        <v>508</v>
      </c>
      <c r="I41" s="1" t="s">
        <v>509</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236</v>
      </c>
      <c r="G42" s="1" t="s">
        <v>517</v>
      </c>
      <c r="H42" s="1" t="s">
        <v>518</v>
      </c>
      <c r="I42" s="1" t="s">
        <v>519</v>
      </c>
      <c r="J42" s="1" t="s">
        <v>520</v>
      </c>
      <c r="K42" s="1" t="s">
        <v>521</v>
      </c>
      <c r="L42" s="2"/>
      <c r="M42" s="2"/>
      <c r="N42" s="2"/>
      <c r="O42" s="2"/>
      <c r="P42" s="2"/>
      <c r="Q42" s="2"/>
      <c r="R42" s="2"/>
      <c r="S42" s="2"/>
      <c r="T42" s="2"/>
      <c r="U42" s="2"/>
      <c r="V42" s="2"/>
      <c r="W42" s="2"/>
      <c r="X42" s="2"/>
      <c r="Y42" s="2"/>
      <c r="Z42" s="2"/>
    </row>
    <row r="43" ht="15.75" customHeight="1">
      <c r="A43" s="1" t="s">
        <v>522</v>
      </c>
      <c r="B43" s="1" t="s">
        <v>523</v>
      </c>
      <c r="C43" s="1" t="s">
        <v>524</v>
      </c>
      <c r="D43" s="1" t="s">
        <v>525</v>
      </c>
      <c r="E43" s="1" t="s">
        <v>526</v>
      </c>
      <c r="F43" s="1" t="s">
        <v>527</v>
      </c>
      <c r="G43" s="1" t="s">
        <v>528</v>
      </c>
      <c r="H43" s="1" t="s">
        <v>529</v>
      </c>
      <c r="I43" s="1" t="s">
        <v>530</v>
      </c>
      <c r="J43" s="1" t="s">
        <v>531</v>
      </c>
      <c r="K43" s="1" t="s">
        <v>532</v>
      </c>
      <c r="L43" s="2"/>
      <c r="M43" s="2"/>
      <c r="N43" s="2"/>
      <c r="O43" s="2"/>
      <c r="P43" s="2"/>
      <c r="Q43" s="2"/>
      <c r="R43" s="2"/>
      <c r="S43" s="2"/>
      <c r="T43" s="2"/>
      <c r="U43" s="2"/>
      <c r="V43" s="2"/>
      <c r="W43" s="2"/>
      <c r="X43" s="2"/>
      <c r="Y43" s="2"/>
      <c r="Z43" s="2"/>
    </row>
    <row r="44" ht="15.75" customHeight="1">
      <c r="A44" s="1" t="s">
        <v>533</v>
      </c>
      <c r="B44" s="1" t="s">
        <v>534</v>
      </c>
      <c r="C44" s="1" t="s">
        <v>402</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t="s">
        <v>549</v>
      </c>
      <c r="H45" s="1" t="s">
        <v>550</v>
      </c>
      <c r="I45" s="1">
        <v>0.0</v>
      </c>
      <c r="J45" s="1" t="s">
        <v>551</v>
      </c>
      <c r="K45" s="1" t="s">
        <v>552</v>
      </c>
      <c r="L45" s="2"/>
      <c r="M45" s="2"/>
      <c r="N45" s="2"/>
      <c r="O45" s="2"/>
      <c r="P45" s="2"/>
      <c r="Q45" s="2"/>
      <c r="R45" s="2"/>
      <c r="S45" s="2"/>
      <c r="T45" s="2"/>
      <c r="U45" s="2"/>
      <c r="V45" s="2"/>
      <c r="W45" s="2"/>
      <c r="X45" s="2"/>
      <c r="Y45" s="2"/>
      <c r="Z45" s="2"/>
    </row>
    <row r="46" ht="15.75" customHeight="1">
      <c r="A46" s="1" t="s">
        <v>553</v>
      </c>
      <c r="B46" s="1">
        <v>0.005544</v>
      </c>
      <c r="C46" s="1" t="s">
        <v>554</v>
      </c>
      <c r="D46" s="1" t="s">
        <v>555</v>
      </c>
      <c r="E46" s="1" t="s">
        <v>556</v>
      </c>
      <c r="F46" s="1" t="s">
        <v>557</v>
      </c>
      <c r="G46" s="1" t="s">
        <v>558</v>
      </c>
      <c r="H46" s="1" t="s">
        <v>559</v>
      </c>
      <c r="I46" s="1">
        <v>0.0</v>
      </c>
      <c r="J46" s="1" t="s">
        <v>560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t="s">
        <v>568</v>
      </c>
      <c r="H47" s="1" t="s">
        <v>569</v>
      </c>
      <c r="I47" s="1">
        <v>0.0</v>
      </c>
      <c r="J47" s="1" t="s">
        <v>570</v>
      </c>
      <c r="K47" s="1" t="s">
        <v>571</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557</v>
      </c>
      <c r="G48" s="1" t="s">
        <v>558</v>
      </c>
      <c r="H48" s="1" t="s">
        <v>559</v>
      </c>
      <c r="I48" s="1">
        <v>0.0</v>
      </c>
      <c r="J48" s="1" t="s">
        <v>560</v>
      </c>
      <c r="K48" s="1" t="s">
        <v>561</v>
      </c>
      <c r="L48" s="2"/>
      <c r="M48" s="2"/>
      <c r="N48" s="2"/>
      <c r="O48" s="2"/>
      <c r="P48" s="2"/>
      <c r="Q48" s="2"/>
      <c r="R48" s="2"/>
      <c r="S48" s="2"/>
      <c r="T48" s="2"/>
      <c r="U48" s="2"/>
      <c r="V48" s="2"/>
      <c r="W48" s="2"/>
      <c r="X48" s="2"/>
      <c r="Y48" s="2"/>
      <c r="Z48" s="2"/>
    </row>
    <row r="49" ht="15.75" customHeight="1">
      <c r="A49" s="1" t="s">
        <v>577</v>
      </c>
      <c r="B49" s="1" t="s">
        <v>578</v>
      </c>
      <c r="C49" s="1">
        <v>0.001617</v>
      </c>
      <c r="D49" s="1" t="s">
        <v>579</v>
      </c>
      <c r="E49" s="1" t="s">
        <v>580</v>
      </c>
      <c r="F49" s="1" t="s">
        <v>581</v>
      </c>
      <c r="G49" s="1" t="s">
        <v>578</v>
      </c>
      <c r="H49" s="1" t="s">
        <v>582</v>
      </c>
      <c r="I49" s="1">
        <v>0.0</v>
      </c>
      <c r="J49" s="1" t="s">
        <v>232</v>
      </c>
      <c r="K49" s="1" t="s">
        <v>583</v>
      </c>
      <c r="L49" s="2"/>
      <c r="M49" s="2"/>
      <c r="N49" s="2"/>
      <c r="O49" s="2"/>
      <c r="P49" s="2"/>
      <c r="Q49" s="2"/>
      <c r="R49" s="2"/>
      <c r="S49" s="2"/>
      <c r="T49" s="2"/>
      <c r="U49" s="2"/>
      <c r="V49" s="2"/>
      <c r="W49" s="2"/>
      <c r="X49" s="2"/>
      <c r="Y49" s="2"/>
      <c r="Z49" s="2"/>
    </row>
    <row r="50" ht="15.75" customHeight="1">
      <c r="A50" s="1" t="s">
        <v>584</v>
      </c>
      <c r="B50" s="1" t="s">
        <v>535</v>
      </c>
      <c r="C50" s="1" t="s">
        <v>585</v>
      </c>
      <c r="D50" s="1" t="s">
        <v>586</v>
      </c>
      <c r="E50" s="1" t="s">
        <v>587</v>
      </c>
      <c r="F50" s="1" t="s">
        <v>588</v>
      </c>
      <c r="G50" s="1" t="s">
        <v>589</v>
      </c>
      <c r="H50" s="1" t="s">
        <v>590</v>
      </c>
      <c r="I50" s="1" t="s">
        <v>591</v>
      </c>
      <c r="J50" s="1" t="s">
        <v>292</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596</v>
      </c>
      <c r="E51" s="1" t="s">
        <v>597</v>
      </c>
      <c r="F51" s="1" t="s">
        <v>598</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605</v>
      </c>
      <c r="C52" s="1" t="s">
        <v>606</v>
      </c>
      <c r="D52" s="1" t="s">
        <v>371</v>
      </c>
      <c r="E52" s="1" t="s">
        <v>607</v>
      </c>
      <c r="F52" s="1" t="s">
        <v>608</v>
      </c>
      <c r="G52" s="1" t="s">
        <v>609</v>
      </c>
      <c r="H52" s="1" t="s">
        <v>464</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615</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626</v>
      </c>
      <c r="B55" s="1" t="s">
        <v>220</v>
      </c>
      <c r="C55" s="1" t="s">
        <v>627</v>
      </c>
      <c r="D55" s="1" t="s">
        <v>628</v>
      </c>
      <c r="E55" s="1" t="s">
        <v>629</v>
      </c>
      <c r="F55" s="1" t="s">
        <v>630</v>
      </c>
      <c r="G55" s="1" t="s">
        <v>631</v>
      </c>
      <c r="H55" s="1" t="s">
        <v>632</v>
      </c>
      <c r="I55" s="1" t="s">
        <v>633</v>
      </c>
      <c r="J55" s="1" t="s">
        <v>634</v>
      </c>
      <c r="K55" s="1" t="s">
        <v>635</v>
      </c>
      <c r="L55" s="2"/>
      <c r="M55" s="2"/>
      <c r="N55" s="2"/>
      <c r="O55" s="2"/>
      <c r="P55" s="2"/>
      <c r="Q55" s="2"/>
      <c r="R55" s="2"/>
      <c r="S55" s="2"/>
      <c r="T55" s="2"/>
      <c r="U55" s="2"/>
      <c r="V55" s="2"/>
      <c r="W55" s="2"/>
      <c r="X55" s="2"/>
      <c r="Y55" s="2"/>
      <c r="Z55" s="2"/>
    </row>
    <row r="56" ht="15.75" customHeight="1">
      <c r="A56" s="1" t="s">
        <v>636</v>
      </c>
      <c r="B56" s="1" t="s">
        <v>637</v>
      </c>
      <c r="C56" s="1" t="s">
        <v>638</v>
      </c>
      <c r="D56" s="1" t="s">
        <v>639</v>
      </c>
      <c r="E56" s="1" t="s">
        <v>640</v>
      </c>
      <c r="F56" s="1" t="s">
        <v>441</v>
      </c>
      <c r="G56" s="1" t="s">
        <v>641</v>
      </c>
      <c r="H56" s="1" t="s">
        <v>642</v>
      </c>
      <c r="I56" s="1" t="s">
        <v>643</v>
      </c>
      <c r="J56" s="1" t="s">
        <v>644</v>
      </c>
      <c r="K56" s="1" t="s">
        <v>645</v>
      </c>
      <c r="L56" s="2"/>
      <c r="M56" s="2"/>
      <c r="N56" s="2"/>
      <c r="O56" s="2"/>
      <c r="P56" s="2"/>
      <c r="Q56" s="2"/>
      <c r="R56" s="2"/>
      <c r="S56" s="2"/>
      <c r="T56" s="2"/>
      <c r="U56" s="2"/>
      <c r="V56" s="2"/>
      <c r="W56" s="2"/>
      <c r="X56" s="2"/>
      <c r="Y56" s="2"/>
      <c r="Z56" s="2"/>
    </row>
    <row r="57" ht="15.75" customHeight="1">
      <c r="A57" s="1" t="s">
        <v>646</v>
      </c>
      <c r="B57" s="1" t="s">
        <v>647</v>
      </c>
      <c r="C57" s="1" t="s">
        <v>648</v>
      </c>
      <c r="D57" s="1" t="s">
        <v>649</v>
      </c>
      <c r="E57" s="1" t="s">
        <v>650</v>
      </c>
      <c r="F57" s="1" t="s">
        <v>651</v>
      </c>
      <c r="G57" s="1" t="s">
        <v>652</v>
      </c>
      <c r="H57" s="1" t="s">
        <v>653</v>
      </c>
      <c r="I57" s="1" t="s">
        <v>654</v>
      </c>
      <c r="J57" s="1" t="s">
        <v>655</v>
      </c>
      <c r="K57" s="1" t="s">
        <v>656</v>
      </c>
      <c r="L57" s="2"/>
      <c r="M57" s="2"/>
      <c r="N57" s="2"/>
      <c r="O57" s="2"/>
      <c r="P57" s="2"/>
      <c r="Q57" s="2"/>
      <c r="R57" s="2"/>
      <c r="S57" s="2"/>
      <c r="T57" s="2"/>
      <c r="U57" s="2"/>
      <c r="V57" s="2"/>
      <c r="W57" s="2"/>
      <c r="X57" s="2"/>
      <c r="Y57" s="2"/>
      <c r="Z57" s="2"/>
    </row>
    <row r="58" ht="15.75" customHeight="1">
      <c r="A58" s="1" t="s">
        <v>657</v>
      </c>
      <c r="B58" s="1" t="s">
        <v>658</v>
      </c>
      <c r="C58" s="1" t="s">
        <v>659</v>
      </c>
      <c r="D58" s="1" t="s">
        <v>660</v>
      </c>
      <c r="E58" s="1" t="s">
        <v>661</v>
      </c>
      <c r="F58" s="1" t="s">
        <v>662</v>
      </c>
      <c r="G58" s="1" t="s">
        <v>319</v>
      </c>
      <c r="H58" s="1" t="s">
        <v>663</v>
      </c>
      <c r="I58" s="1" t="s">
        <v>664</v>
      </c>
      <c r="J58" s="1" t="s">
        <v>665</v>
      </c>
      <c r="K58" s="1" t="s">
        <v>666</v>
      </c>
      <c r="L58" s="2"/>
      <c r="M58" s="2"/>
      <c r="N58" s="2"/>
      <c r="O58" s="2"/>
      <c r="P58" s="2"/>
      <c r="Q58" s="2"/>
      <c r="R58" s="2"/>
      <c r="S58" s="2"/>
      <c r="T58" s="2"/>
      <c r="U58" s="2"/>
      <c r="V58" s="2"/>
      <c r="W58" s="2"/>
      <c r="X58" s="2"/>
      <c r="Y58" s="2"/>
      <c r="Z58" s="2"/>
    </row>
    <row r="59" ht="15.75" customHeight="1">
      <c r="A59" s="1" t="s">
        <v>667</v>
      </c>
      <c r="B59" s="1" t="s">
        <v>668</v>
      </c>
      <c r="C59" s="1" t="s">
        <v>669</v>
      </c>
      <c r="D59" s="1" t="s">
        <v>637</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678</v>
      </c>
      <c r="B61" s="1" t="s">
        <v>679</v>
      </c>
      <c r="C61" s="1" t="s">
        <v>680</v>
      </c>
      <c r="D61" s="1" t="s">
        <v>681</v>
      </c>
      <c r="E61" s="1">
        <v>0.00462</v>
      </c>
      <c r="F61" s="1" t="s">
        <v>682</v>
      </c>
      <c r="G61" s="1" t="s">
        <v>683</v>
      </c>
      <c r="H61" s="1" t="s">
        <v>325</v>
      </c>
      <c r="I61" s="1" t="s">
        <v>684</v>
      </c>
      <c r="J61" s="1" t="s">
        <v>685</v>
      </c>
      <c r="K61" s="1" t="s">
        <v>686</v>
      </c>
      <c r="L61" s="2"/>
      <c r="M61" s="2"/>
      <c r="N61" s="2"/>
      <c r="O61" s="2"/>
      <c r="P61" s="2"/>
      <c r="Q61" s="2"/>
      <c r="R61" s="2"/>
      <c r="S61" s="2"/>
      <c r="T61" s="2"/>
      <c r="U61" s="2"/>
      <c r="V61" s="2"/>
      <c r="W61" s="2"/>
      <c r="X61" s="2"/>
      <c r="Y61" s="2"/>
      <c r="Z61" s="2"/>
    </row>
    <row r="62" ht="15.75" customHeight="1">
      <c r="A62" s="1" t="s">
        <v>687</v>
      </c>
      <c r="B62" s="1" t="s">
        <v>442</v>
      </c>
      <c r="C62" s="1" t="s">
        <v>688</v>
      </c>
      <c r="D62" s="1" t="s">
        <v>689</v>
      </c>
      <c r="E62" s="1" t="s">
        <v>690</v>
      </c>
      <c r="F62" s="1" t="s">
        <v>691</v>
      </c>
      <c r="G62" s="1" t="s">
        <v>692</v>
      </c>
      <c r="H62" s="1" t="s">
        <v>693</v>
      </c>
      <c r="I62" s="1" t="s">
        <v>694</v>
      </c>
      <c r="J62" s="1" t="s">
        <v>695</v>
      </c>
      <c r="K62" s="1" t="s">
        <v>238</v>
      </c>
      <c r="L62" s="2"/>
      <c r="M62" s="2"/>
      <c r="N62" s="2"/>
      <c r="O62" s="2"/>
      <c r="P62" s="2"/>
      <c r="Q62" s="2"/>
      <c r="R62" s="2"/>
      <c r="S62" s="2"/>
      <c r="T62" s="2"/>
      <c r="U62" s="2"/>
      <c r="V62" s="2"/>
      <c r="W62" s="2"/>
      <c r="X62" s="2"/>
      <c r="Y62" s="2"/>
      <c r="Z62" s="2"/>
    </row>
    <row r="63" ht="15.75" customHeight="1">
      <c r="A63" s="1" t="s">
        <v>696</v>
      </c>
      <c r="B63" s="1" t="s">
        <v>697</v>
      </c>
      <c r="C63" s="1" t="s">
        <v>301</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708</v>
      </c>
      <c r="D64" s="1" t="s">
        <v>538</v>
      </c>
      <c r="E64" s="1" t="s">
        <v>709</v>
      </c>
      <c r="F64" s="1" t="s">
        <v>710</v>
      </c>
      <c r="G64" s="1" t="s">
        <v>711</v>
      </c>
      <c r="H64" s="1" t="s">
        <v>712</v>
      </c>
      <c r="I64" s="1" t="s">
        <v>713</v>
      </c>
      <c r="J64" s="1" t="s">
        <v>714</v>
      </c>
      <c r="K64" s="1" t="s">
        <v>715</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516</v>
      </c>
      <c r="E66" s="1" t="s">
        <v>730</v>
      </c>
      <c r="F66" s="1" t="s">
        <v>731</v>
      </c>
      <c r="G66" s="1" t="s">
        <v>732</v>
      </c>
      <c r="H66" s="1" t="s">
        <v>733</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469</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648</v>
      </c>
      <c r="G68" s="1" t="s">
        <v>732</v>
      </c>
      <c r="H68" s="1" t="s">
        <v>733</v>
      </c>
      <c r="I68" s="1" t="s">
        <v>734</v>
      </c>
      <c r="J68" s="1" t="s">
        <v>752</v>
      </c>
      <c r="K68" s="1" t="s">
        <v>736</v>
      </c>
      <c r="L68" s="2"/>
      <c r="M68" s="2"/>
      <c r="N68" s="2"/>
      <c r="O68" s="2"/>
      <c r="P68" s="2"/>
      <c r="Q68" s="2"/>
      <c r="R68" s="2"/>
      <c r="S68" s="2"/>
      <c r="T68" s="2"/>
      <c r="U68" s="2"/>
      <c r="V68" s="2"/>
      <c r="W68" s="2"/>
      <c r="X68" s="2"/>
      <c r="Y68" s="2"/>
      <c r="Z68" s="2"/>
    </row>
    <row r="69" ht="15.75" customHeight="1">
      <c r="A69" s="1" t="s">
        <v>753</v>
      </c>
      <c r="B69" s="1" t="s">
        <v>754</v>
      </c>
      <c r="C69" s="1" t="s">
        <v>755</v>
      </c>
      <c r="D69" s="1" t="s">
        <v>756</v>
      </c>
      <c r="E69" s="1" t="s">
        <v>757</v>
      </c>
      <c r="F69" s="1" t="s">
        <v>758</v>
      </c>
      <c r="G69" s="1" t="s">
        <v>756</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201</v>
      </c>
      <c r="D72" s="1" t="s">
        <v>786</v>
      </c>
      <c r="E72" s="1">
        <v>9.24E-4</v>
      </c>
      <c r="F72" s="1" t="s">
        <v>787</v>
      </c>
      <c r="G72" s="1" t="s">
        <v>788</v>
      </c>
      <c r="H72" s="1" t="s">
        <v>536</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795</v>
      </c>
      <c r="E74" s="1" t="s">
        <v>796</v>
      </c>
      <c r="F74" s="1" t="s">
        <v>797</v>
      </c>
      <c r="G74" s="1" t="s">
        <v>798</v>
      </c>
      <c r="H74" s="1" t="s">
        <v>799</v>
      </c>
      <c r="I74" s="1" t="s">
        <v>800</v>
      </c>
      <c r="J74" s="1" t="s">
        <v>801</v>
      </c>
      <c r="K74" s="1" t="s">
        <v>802</v>
      </c>
      <c r="L74" s="2"/>
      <c r="M74" s="2"/>
      <c r="N74" s="2"/>
      <c r="O74" s="2"/>
      <c r="P74" s="2"/>
      <c r="Q74" s="2"/>
      <c r="R74" s="2"/>
      <c r="S74" s="2"/>
      <c r="T74" s="2"/>
      <c r="U74" s="2"/>
      <c r="V74" s="2"/>
      <c r="W74" s="2"/>
      <c r="X74" s="2"/>
      <c r="Y74" s="2"/>
      <c r="Z74" s="2"/>
    </row>
    <row r="75" ht="15.75" customHeight="1">
      <c r="A75" s="1" t="s">
        <v>806</v>
      </c>
      <c r="B75" s="1" t="s">
        <v>807</v>
      </c>
      <c r="C75" s="1" t="s">
        <v>808</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t="s">
        <v>821</v>
      </c>
      <c r="F76" s="1" t="s">
        <v>822</v>
      </c>
      <c r="G76" s="1" t="s">
        <v>823</v>
      </c>
      <c r="H76" s="1" t="s">
        <v>824</v>
      </c>
      <c r="I76" s="1" t="s">
        <v>825</v>
      </c>
      <c r="J76" s="1" t="s">
        <v>826</v>
      </c>
      <c r="K76" s="1" t="s">
        <v>509</v>
      </c>
      <c r="L76" s="2"/>
      <c r="M76" s="2"/>
      <c r="N76" s="2"/>
      <c r="O76" s="2"/>
      <c r="P76" s="2"/>
      <c r="Q76" s="2"/>
      <c r="R76" s="2"/>
      <c r="S76" s="2"/>
      <c r="T76" s="2"/>
      <c r="U76" s="2"/>
      <c r="V76" s="2"/>
      <c r="W76" s="2"/>
      <c r="X76" s="2"/>
      <c r="Y76" s="2"/>
      <c r="Z76" s="2"/>
    </row>
    <row r="77" ht="15.75" customHeight="1">
      <c r="A77" s="1" t="s">
        <v>827</v>
      </c>
      <c r="B77" s="1" t="s">
        <v>828</v>
      </c>
      <c r="C77" s="1">
        <v>0.003927</v>
      </c>
      <c r="D77" s="1" t="s">
        <v>829</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839</v>
      </c>
      <c r="D78" s="1" t="s">
        <v>840</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1" t="s">
        <v>849</v>
      </c>
      <c r="C79" s="1" t="s">
        <v>850</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860</v>
      </c>
      <c r="B81" s="1" t="s">
        <v>830</v>
      </c>
      <c r="C81" s="1" t="s">
        <v>861</v>
      </c>
      <c r="D81" s="1" t="s">
        <v>862</v>
      </c>
      <c r="E81" s="1" t="s">
        <v>863</v>
      </c>
      <c r="F81" s="1" t="s">
        <v>864</v>
      </c>
      <c r="G81" s="1" t="s">
        <v>865</v>
      </c>
      <c r="H81" s="1" t="s">
        <v>866</v>
      </c>
      <c r="I81" s="1" t="s">
        <v>867</v>
      </c>
      <c r="J81" s="1" t="s">
        <v>868</v>
      </c>
      <c r="K81" s="1" t="s">
        <v>869</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874</v>
      </c>
      <c r="F82" s="1" t="s">
        <v>875</v>
      </c>
      <c r="G82" s="1" t="s">
        <v>405</v>
      </c>
      <c r="H82" s="1" t="s">
        <v>876</v>
      </c>
      <c r="I82" s="1" t="s">
        <v>877</v>
      </c>
      <c r="J82" s="1" t="s">
        <v>876</v>
      </c>
      <c r="K82" s="1" t="s">
        <v>878</v>
      </c>
      <c r="L82" s="2"/>
      <c r="M82" s="2"/>
      <c r="N82" s="2"/>
      <c r="O82" s="2"/>
      <c r="P82" s="2"/>
      <c r="Q82" s="2"/>
      <c r="R82" s="2"/>
      <c r="S82" s="2"/>
      <c r="T82" s="2"/>
      <c r="U82" s="2"/>
      <c r="V82" s="2"/>
      <c r="W82" s="2"/>
      <c r="X82" s="2"/>
      <c r="Y82" s="2"/>
      <c r="Z82" s="2"/>
    </row>
    <row r="83" ht="15.75" customHeight="1">
      <c r="A83" s="1" t="s">
        <v>879</v>
      </c>
      <c r="B83" s="1" t="s">
        <v>880</v>
      </c>
      <c r="C83" s="1" t="s">
        <v>239</v>
      </c>
      <c r="D83" s="1" t="s">
        <v>881</v>
      </c>
      <c r="E83" s="1" t="s">
        <v>882</v>
      </c>
      <c r="F83" s="1" t="s">
        <v>883</v>
      </c>
      <c r="G83" s="1" t="s">
        <v>854</v>
      </c>
      <c r="H83" s="1" t="s">
        <v>277</v>
      </c>
      <c r="I83" s="1" t="s">
        <v>884</v>
      </c>
      <c r="J83" s="1" t="s">
        <v>885</v>
      </c>
      <c r="K83" s="1" t="s">
        <v>886</v>
      </c>
      <c r="L83" s="2"/>
      <c r="M83" s="2"/>
      <c r="N83" s="2"/>
      <c r="O83" s="2"/>
      <c r="P83" s="2"/>
      <c r="Q83" s="2"/>
      <c r="R83" s="2"/>
      <c r="S83" s="2"/>
      <c r="T83" s="2"/>
      <c r="U83" s="2"/>
      <c r="V83" s="2"/>
      <c r="W83" s="2"/>
      <c r="X83" s="2"/>
      <c r="Y83" s="2"/>
      <c r="Z83" s="2"/>
    </row>
    <row r="84" ht="15.75" customHeight="1">
      <c r="A84" s="1" t="s">
        <v>887</v>
      </c>
      <c r="B84" s="1" t="s">
        <v>394</v>
      </c>
      <c r="C84" s="1" t="s">
        <v>888</v>
      </c>
      <c r="D84" s="1" t="s">
        <v>889</v>
      </c>
      <c r="E84" s="1" t="s">
        <v>890</v>
      </c>
      <c r="F84" s="1" t="s">
        <v>581</v>
      </c>
      <c r="G84" s="1" t="s">
        <v>891</v>
      </c>
      <c r="H84" s="1" t="s">
        <v>892</v>
      </c>
      <c r="I84" s="1" t="s">
        <v>893</v>
      </c>
      <c r="J84" s="1" t="s">
        <v>412</v>
      </c>
      <c r="K84" s="1">
        <v>0.008316</v>
      </c>
      <c r="L84" s="2"/>
      <c r="M84" s="2"/>
      <c r="N84" s="2"/>
      <c r="O84" s="2"/>
      <c r="P84" s="2"/>
      <c r="Q84" s="2"/>
      <c r="R84" s="2"/>
      <c r="S84" s="2"/>
      <c r="T84" s="2"/>
      <c r="U84" s="2"/>
      <c r="V84" s="2"/>
      <c r="W84" s="2"/>
      <c r="X84" s="2"/>
      <c r="Y84" s="2"/>
      <c r="Z84" s="2"/>
    </row>
    <row r="85" ht="15.75" customHeight="1">
      <c r="A85" s="1" t="s">
        <v>894</v>
      </c>
      <c r="B85" s="1" t="s">
        <v>895</v>
      </c>
      <c r="C85" s="1" t="s">
        <v>896</v>
      </c>
      <c r="D85" s="1" t="s">
        <v>897</v>
      </c>
      <c r="E85" s="1" t="s">
        <v>898</v>
      </c>
      <c r="F85" s="1" t="s">
        <v>899</v>
      </c>
      <c r="G85" s="1" t="s">
        <v>900</v>
      </c>
      <c r="H85" s="1" t="s">
        <v>901</v>
      </c>
      <c r="I85" s="1" t="s">
        <v>902</v>
      </c>
      <c r="J85" s="1" t="s">
        <v>903</v>
      </c>
      <c r="K85" s="1" t="s">
        <v>904</v>
      </c>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307</v>
      </c>
      <c r="G86" s="1" t="s">
        <v>910</v>
      </c>
      <c r="H86" s="1" t="s">
        <v>911</v>
      </c>
      <c r="I86" s="1" t="s">
        <v>912</v>
      </c>
      <c r="J86" s="1" t="s">
        <v>903</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467</v>
      </c>
      <c r="F87" s="1" t="s">
        <v>918</v>
      </c>
      <c r="G87" s="1" t="s">
        <v>919</v>
      </c>
      <c r="H87" s="1" t="s">
        <v>920</v>
      </c>
      <c r="I87" s="1" t="s">
        <v>921</v>
      </c>
      <c r="J87" s="1" t="s">
        <v>922</v>
      </c>
      <c r="K87" s="1" t="s">
        <v>923</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929</v>
      </c>
      <c r="G88" s="1" t="s">
        <v>717</v>
      </c>
      <c r="H88" s="1" t="s">
        <v>911</v>
      </c>
      <c r="I88" s="1" t="s">
        <v>912</v>
      </c>
      <c r="J88" s="1" t="s">
        <v>903</v>
      </c>
      <c r="K88" s="1" t="s">
        <v>913</v>
      </c>
      <c r="L88" s="2"/>
      <c r="M88" s="2"/>
      <c r="N88" s="2"/>
      <c r="O88" s="2"/>
      <c r="P88" s="2"/>
      <c r="Q88" s="2"/>
      <c r="R88" s="2"/>
      <c r="S88" s="2"/>
      <c r="T88" s="2"/>
      <c r="U88" s="2"/>
      <c r="V88" s="2"/>
      <c r="W88" s="2"/>
      <c r="X88" s="2"/>
      <c r="Y88" s="2"/>
      <c r="Z88" s="2"/>
    </row>
    <row r="89" ht="15.75" customHeight="1">
      <c r="A89" s="1" t="s">
        <v>930</v>
      </c>
      <c r="B89" s="1" t="s">
        <v>931</v>
      </c>
      <c r="C89" s="1" t="s">
        <v>932</v>
      </c>
      <c r="D89" s="1" t="s">
        <v>933</v>
      </c>
      <c r="E89" s="1" t="s">
        <v>934</v>
      </c>
      <c r="F89" s="1" t="s">
        <v>935</v>
      </c>
      <c r="G89" s="1" t="s">
        <v>936</v>
      </c>
      <c r="H89" s="1" t="s">
        <v>937</v>
      </c>
      <c r="I89" s="1" t="s">
        <v>938</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944</v>
      </c>
      <c r="E90" s="1" t="s">
        <v>945</v>
      </c>
      <c r="F90" s="1" t="s">
        <v>946</v>
      </c>
      <c r="G90" s="1" t="s">
        <v>692</v>
      </c>
      <c r="H90" s="1" t="s">
        <v>947</v>
      </c>
      <c r="I90" s="1" t="s">
        <v>948</v>
      </c>
      <c r="J90" s="1" t="s">
        <v>949</v>
      </c>
      <c r="K90" s="1" t="s">
        <v>950</v>
      </c>
      <c r="L90" s="2"/>
      <c r="M90" s="2"/>
      <c r="N90" s="2"/>
      <c r="O90" s="2"/>
      <c r="P90" s="2"/>
      <c r="Q90" s="2"/>
      <c r="R90" s="2"/>
      <c r="S90" s="2"/>
      <c r="T90" s="2"/>
      <c r="U90" s="2"/>
      <c r="V90" s="2"/>
      <c r="W90" s="2"/>
      <c r="X90" s="2"/>
      <c r="Y90" s="2"/>
      <c r="Z90" s="2"/>
    </row>
    <row r="91" ht="15.75" customHeight="1">
      <c r="A91" s="1" t="s">
        <v>951</v>
      </c>
      <c r="B91" s="1" t="s">
        <v>952</v>
      </c>
      <c r="C91" s="1" t="s">
        <v>953</v>
      </c>
      <c r="D91" s="1" t="s">
        <v>954</v>
      </c>
      <c r="E91" s="1" t="s">
        <v>955</v>
      </c>
      <c r="F91" s="1" t="s">
        <v>956</v>
      </c>
      <c r="G91" s="1" t="s">
        <v>957</v>
      </c>
      <c r="H91" s="1" t="s">
        <v>958</v>
      </c>
      <c r="I91" s="1" t="s">
        <v>799</v>
      </c>
      <c r="J91" s="1" t="s">
        <v>959</v>
      </c>
      <c r="K91" s="1" t="s">
        <v>960</v>
      </c>
      <c r="L91" s="2"/>
      <c r="M91" s="2"/>
      <c r="N91" s="2"/>
      <c r="O91" s="2"/>
      <c r="P91" s="2"/>
      <c r="Q91" s="2"/>
      <c r="R91" s="2"/>
      <c r="S91" s="2"/>
      <c r="T91" s="2"/>
      <c r="U91" s="2"/>
      <c r="V91" s="2"/>
      <c r="W91" s="2"/>
      <c r="X91" s="2"/>
      <c r="Y91" s="2"/>
      <c r="Z91" s="2"/>
    </row>
    <row r="92" ht="15.75" customHeight="1">
      <c r="A92" s="1" t="s">
        <v>961</v>
      </c>
      <c r="B92" s="1" t="s">
        <v>962</v>
      </c>
      <c r="C92" s="1" t="s">
        <v>963</v>
      </c>
      <c r="D92" s="1" t="s">
        <v>964</v>
      </c>
      <c r="E92" s="1" t="s">
        <v>394</v>
      </c>
      <c r="F92" s="1" t="s">
        <v>965</v>
      </c>
      <c r="G92" s="1" t="s">
        <v>966</v>
      </c>
      <c r="H92" s="1" t="s">
        <v>967</v>
      </c>
      <c r="I92" s="1" t="s">
        <v>441</v>
      </c>
      <c r="J92" s="1" t="s">
        <v>968</v>
      </c>
      <c r="K92" s="1" t="s">
        <v>969</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189</v>
      </c>
      <c r="F93" s="1" t="s">
        <v>974</v>
      </c>
      <c r="G93" s="1" t="s">
        <v>975</v>
      </c>
      <c r="H93" s="1" t="s">
        <v>976</v>
      </c>
      <c r="I93" s="1" t="s">
        <v>977</v>
      </c>
      <c r="J93" s="1" t="s">
        <v>978</v>
      </c>
      <c r="K93" s="1" t="s">
        <v>979</v>
      </c>
      <c r="L93" s="2"/>
      <c r="M93" s="2"/>
      <c r="N93" s="2"/>
      <c r="O93" s="2"/>
      <c r="P93" s="2"/>
      <c r="Q93" s="2"/>
      <c r="R93" s="2"/>
      <c r="S93" s="2"/>
      <c r="T93" s="2"/>
      <c r="U93" s="2"/>
      <c r="V93" s="2"/>
      <c r="W93" s="2"/>
      <c r="X93" s="2"/>
      <c r="Y93" s="2"/>
      <c r="Z93" s="2"/>
    </row>
    <row r="94" ht="15.75" customHeight="1">
      <c r="A94" s="1" t="s">
        <v>980</v>
      </c>
      <c r="B94" s="1" t="s">
        <v>981</v>
      </c>
      <c r="C94" s="1" t="s">
        <v>982</v>
      </c>
      <c r="D94" s="1" t="s">
        <v>983</v>
      </c>
      <c r="E94" s="1" t="s">
        <v>189</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396</v>
      </c>
      <c r="F95" s="1" t="s">
        <v>988</v>
      </c>
      <c r="G95" s="1" t="s">
        <v>989</v>
      </c>
      <c r="H95" s="1" t="s">
        <v>990</v>
      </c>
      <c r="I95" s="1" t="s">
        <v>991</v>
      </c>
      <c r="J95" s="1" t="s">
        <v>992</v>
      </c>
      <c r="K95" s="1" t="s">
        <v>993</v>
      </c>
      <c r="L95" s="2"/>
      <c r="M95" s="2"/>
      <c r="N95" s="2"/>
      <c r="O95" s="2"/>
      <c r="P95" s="2"/>
      <c r="Q95" s="2"/>
      <c r="R95" s="2"/>
      <c r="S95" s="2"/>
      <c r="T95" s="2"/>
      <c r="U95" s="2"/>
      <c r="V95" s="2"/>
      <c r="W95" s="2"/>
      <c r="X95" s="2"/>
      <c r="Y95" s="2"/>
      <c r="Z95" s="2"/>
    </row>
    <row r="96" ht="15.75" customHeight="1">
      <c r="A96" s="1" t="s">
        <v>994</v>
      </c>
      <c r="B96" s="1" t="s">
        <v>995</v>
      </c>
      <c r="C96" s="1" t="s">
        <v>996</v>
      </c>
      <c r="D96" s="1" t="s">
        <v>997</v>
      </c>
      <c r="E96" s="1" t="s">
        <v>998</v>
      </c>
      <c r="F96" s="1" t="s">
        <v>999</v>
      </c>
      <c r="G96" s="1" t="s">
        <v>1000</v>
      </c>
      <c r="H96" s="1" t="s">
        <v>1001</v>
      </c>
      <c r="I96" s="1" t="s">
        <v>1002</v>
      </c>
      <c r="J96" s="1" t="s">
        <v>1003</v>
      </c>
      <c r="K96" s="1" t="s">
        <v>401</v>
      </c>
      <c r="L96" s="2"/>
      <c r="M96" s="2"/>
      <c r="N96" s="2"/>
      <c r="O96" s="2"/>
      <c r="P96" s="2"/>
      <c r="Q96" s="2"/>
      <c r="R96" s="2"/>
      <c r="S96" s="2"/>
      <c r="T96" s="2"/>
      <c r="U96" s="2"/>
      <c r="V96" s="2"/>
      <c r="W96" s="2"/>
      <c r="X96" s="2"/>
      <c r="Y96" s="2"/>
      <c r="Z96" s="2"/>
    </row>
    <row r="97" ht="15.75" customHeight="1">
      <c r="A97" s="1" t="s">
        <v>1004</v>
      </c>
      <c r="B97" s="1" t="s">
        <v>340</v>
      </c>
      <c r="C97" s="1" t="s">
        <v>844</v>
      </c>
      <c r="D97" s="1" t="s">
        <v>1005</v>
      </c>
      <c r="E97" s="1" t="s">
        <v>1006</v>
      </c>
      <c r="F97" s="1" t="s">
        <v>1007</v>
      </c>
      <c r="G97" s="1" t="s">
        <v>1008</v>
      </c>
      <c r="H97" s="1" t="s">
        <v>754</v>
      </c>
      <c r="I97" s="1" t="s">
        <v>1009</v>
      </c>
      <c r="J97" s="1" t="s">
        <v>1010</v>
      </c>
      <c r="K97" s="1" t="s">
        <v>239</v>
      </c>
      <c r="L97" s="2"/>
      <c r="M97" s="2"/>
      <c r="N97" s="2"/>
      <c r="O97" s="2"/>
      <c r="P97" s="2"/>
      <c r="Q97" s="2"/>
      <c r="R97" s="2"/>
      <c r="S97" s="2"/>
      <c r="T97" s="2"/>
      <c r="U97" s="2"/>
      <c r="V97" s="2"/>
      <c r="W97" s="2"/>
      <c r="X97" s="2"/>
      <c r="Y97" s="2"/>
      <c r="Z97" s="2"/>
    </row>
    <row r="98" ht="15.75" customHeight="1">
      <c r="A98" s="1" t="s">
        <v>1011</v>
      </c>
      <c r="B98" s="1" t="s">
        <v>1012</v>
      </c>
      <c r="C98" s="1" t="s">
        <v>1013</v>
      </c>
      <c r="D98" s="1" t="s">
        <v>1014</v>
      </c>
      <c r="E98" s="1" t="s">
        <v>1015</v>
      </c>
      <c r="F98" s="1" t="s">
        <v>1016</v>
      </c>
      <c r="G98" s="1" t="s">
        <v>1017</v>
      </c>
      <c r="H98" s="1" t="s">
        <v>1018</v>
      </c>
      <c r="I98" s="1" t="s">
        <v>1019</v>
      </c>
      <c r="J98" s="1" t="s">
        <v>450</v>
      </c>
      <c r="K98" s="1" t="s">
        <v>455</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235</v>
      </c>
      <c r="F99" s="1" t="s">
        <v>1024</v>
      </c>
      <c r="G99" s="1" t="s">
        <v>1025</v>
      </c>
      <c r="H99" s="1" t="s">
        <v>603</v>
      </c>
      <c r="I99" s="1" t="s">
        <v>1026</v>
      </c>
      <c r="J99" s="1" t="s">
        <v>1027</v>
      </c>
      <c r="K99" s="1" t="s">
        <v>1028</v>
      </c>
      <c r="L99" s="2"/>
      <c r="M99" s="2"/>
      <c r="N99" s="2"/>
      <c r="O99" s="2"/>
      <c r="P99" s="2"/>
      <c r="Q99" s="2"/>
      <c r="R99" s="2"/>
      <c r="S99" s="2"/>
      <c r="T99" s="2"/>
      <c r="U99" s="2"/>
      <c r="V99" s="2"/>
      <c r="W99" s="2"/>
      <c r="X99" s="2"/>
      <c r="Y99" s="2"/>
      <c r="Z99" s="2"/>
    </row>
    <row r="100" ht="15.75" customHeight="1">
      <c r="A100" s="1" t="s">
        <v>1029</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1030</v>
      </c>
      <c r="B101" s="1" t="s">
        <v>1031</v>
      </c>
      <c r="C101" s="1" t="s">
        <v>1032</v>
      </c>
      <c r="D101" s="1" t="s">
        <v>1033</v>
      </c>
      <c r="E101" s="1" t="s">
        <v>1034</v>
      </c>
      <c r="F101" s="1" t="s">
        <v>1035</v>
      </c>
      <c r="G101" s="1" t="s">
        <v>1036</v>
      </c>
      <c r="H101" s="1" t="s">
        <v>812</v>
      </c>
      <c r="I101" s="1" t="s">
        <v>536</v>
      </c>
      <c r="J101" s="1" t="s">
        <v>1037</v>
      </c>
      <c r="K101" s="1" t="s">
        <v>902</v>
      </c>
      <c r="L101" s="2"/>
      <c r="M101" s="2"/>
      <c r="N101" s="2"/>
      <c r="O101" s="2"/>
      <c r="P101" s="2"/>
      <c r="Q101" s="2"/>
      <c r="R101" s="2"/>
      <c r="S101" s="2"/>
      <c r="T101" s="2"/>
      <c r="U101" s="2"/>
      <c r="V101" s="2"/>
      <c r="W101" s="2"/>
      <c r="X101" s="2"/>
      <c r="Y101" s="2"/>
      <c r="Z101" s="2"/>
    </row>
    <row r="102" ht="15.75" customHeight="1">
      <c r="A102" s="1" t="s">
        <v>1038</v>
      </c>
      <c r="B102" s="1">
        <v>0.00231</v>
      </c>
      <c r="C102" s="1" t="s">
        <v>1039</v>
      </c>
      <c r="D102" s="1" t="s">
        <v>1040</v>
      </c>
      <c r="E102" s="1" t="s">
        <v>1041</v>
      </c>
      <c r="F102" s="1" t="s">
        <v>1042</v>
      </c>
      <c r="G102" s="1" t="s">
        <v>1043</v>
      </c>
      <c r="H102" s="1" t="s">
        <v>1044</v>
      </c>
      <c r="I102" s="1" t="s">
        <v>1045</v>
      </c>
      <c r="J102" s="1" t="s">
        <v>1018</v>
      </c>
      <c r="K102" s="1" t="s">
        <v>1046</v>
      </c>
      <c r="L102" s="2"/>
      <c r="M102" s="2"/>
      <c r="N102" s="2"/>
      <c r="O102" s="2"/>
      <c r="P102" s="2"/>
      <c r="Q102" s="2"/>
      <c r="R102" s="2"/>
      <c r="S102" s="2"/>
      <c r="T102" s="2"/>
      <c r="U102" s="2"/>
      <c r="V102" s="2"/>
      <c r="W102" s="2"/>
      <c r="X102" s="2"/>
      <c r="Y102" s="2"/>
      <c r="Z102" s="2"/>
    </row>
    <row r="103" ht="15.75" customHeight="1">
      <c r="A103" s="1" t="s">
        <v>1047</v>
      </c>
      <c r="B103" s="1" t="s">
        <v>988</v>
      </c>
      <c r="C103" s="1" t="s">
        <v>738</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394</v>
      </c>
      <c r="C104" s="1" t="s">
        <v>233</v>
      </c>
      <c r="D104" s="1" t="s">
        <v>1057</v>
      </c>
      <c r="E104" s="1" t="s">
        <v>1058</v>
      </c>
      <c r="F104" s="1" t="s">
        <v>1059</v>
      </c>
      <c r="G104" s="1" t="s">
        <v>1060</v>
      </c>
      <c r="H104" s="1" t="s">
        <v>1061</v>
      </c>
      <c r="I104" s="1" t="s">
        <v>756</v>
      </c>
      <c r="J104" s="1" t="s">
        <v>688</v>
      </c>
      <c r="K104" s="1" t="s">
        <v>1062</v>
      </c>
      <c r="L104" s="2"/>
      <c r="M104" s="2"/>
      <c r="N104" s="2"/>
      <c r="O104" s="2"/>
      <c r="P104" s="2"/>
      <c r="Q104" s="2"/>
      <c r="R104" s="2"/>
      <c r="S104" s="2"/>
      <c r="T104" s="2"/>
      <c r="U104" s="2"/>
      <c r="V104" s="2"/>
      <c r="W104" s="2"/>
      <c r="X104" s="2"/>
      <c r="Y104" s="2"/>
      <c r="Z104" s="2"/>
    </row>
    <row r="105" ht="15.75" customHeight="1">
      <c r="A105" s="1" t="s">
        <v>1063</v>
      </c>
      <c r="B105" s="1" t="s">
        <v>1064</v>
      </c>
      <c r="C105" s="1" t="s">
        <v>840</v>
      </c>
      <c r="D105" s="1" t="s">
        <v>511</v>
      </c>
      <c r="E105" s="1" t="s">
        <v>1065</v>
      </c>
      <c r="F105" s="1" t="s">
        <v>1066</v>
      </c>
      <c r="G105" s="1" t="s">
        <v>1067</v>
      </c>
      <c r="H105" s="1" t="s">
        <v>1068</v>
      </c>
      <c r="I105" s="1" t="s">
        <v>1069</v>
      </c>
      <c r="J105" s="1" t="s">
        <v>1070</v>
      </c>
      <c r="K105" s="1" t="s">
        <v>1071</v>
      </c>
      <c r="L105" s="2"/>
      <c r="M105" s="2"/>
      <c r="N105" s="2"/>
      <c r="O105" s="2"/>
      <c r="P105" s="2"/>
      <c r="Q105" s="2"/>
      <c r="R105" s="2"/>
      <c r="S105" s="2"/>
      <c r="T105" s="2"/>
      <c r="U105" s="2"/>
      <c r="V105" s="2"/>
      <c r="W105" s="2"/>
      <c r="X105" s="2"/>
      <c r="Y105" s="2"/>
      <c r="Z105" s="2"/>
    </row>
    <row r="106" ht="15.75" customHeight="1">
      <c r="A106" s="1" t="s">
        <v>1072</v>
      </c>
      <c r="B106" s="1" t="s">
        <v>1026</v>
      </c>
      <c r="C106" s="1" t="s">
        <v>1073</v>
      </c>
      <c r="D106" s="1" t="s">
        <v>1074</v>
      </c>
      <c r="E106" s="1" t="s">
        <v>1075</v>
      </c>
      <c r="F106" s="1" t="s">
        <v>1076</v>
      </c>
      <c r="G106" s="1" t="s">
        <v>1077</v>
      </c>
      <c r="H106" s="1" t="s">
        <v>1078</v>
      </c>
      <c r="I106" s="1" t="s">
        <v>1079</v>
      </c>
      <c r="J106" s="1">
        <v>0.004851</v>
      </c>
      <c r="K106" s="1" t="s">
        <v>708</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709</v>
      </c>
      <c r="E107" s="1" t="s">
        <v>1083</v>
      </c>
      <c r="F107" s="1" t="s">
        <v>1084</v>
      </c>
      <c r="G107" s="1" t="s">
        <v>1085</v>
      </c>
      <c r="H107" s="1" t="s">
        <v>1086</v>
      </c>
      <c r="I107" s="1" t="s">
        <v>713</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t="s">
        <v>1090</v>
      </c>
      <c r="C108" s="1" t="s">
        <v>1091</v>
      </c>
      <c r="D108" s="1" t="s">
        <v>1092</v>
      </c>
      <c r="E108" s="1" t="s">
        <v>1093</v>
      </c>
      <c r="F108" s="1" t="s">
        <v>789</v>
      </c>
      <c r="G108" s="1" t="s">
        <v>932</v>
      </c>
      <c r="H108" s="1" t="s">
        <v>1094</v>
      </c>
      <c r="I108" s="1" t="s">
        <v>1095</v>
      </c>
      <c r="J108" s="1">
        <v>0.004851</v>
      </c>
      <c r="K108" s="1" t="s">
        <v>708</v>
      </c>
      <c r="L108" s="2"/>
      <c r="M108" s="2"/>
      <c r="N108" s="2"/>
      <c r="O108" s="2"/>
      <c r="P108" s="2"/>
      <c r="Q108" s="2"/>
      <c r="R108" s="2"/>
      <c r="S108" s="2"/>
      <c r="T108" s="2"/>
      <c r="U108" s="2"/>
      <c r="V108" s="2"/>
      <c r="W108" s="2"/>
      <c r="X108" s="2"/>
      <c r="Y108" s="2"/>
      <c r="Z108" s="2"/>
    </row>
    <row r="109" ht="15.75" customHeight="1">
      <c r="A109" s="1" t="s">
        <v>1096</v>
      </c>
      <c r="B109" s="1" t="s">
        <v>931</v>
      </c>
      <c r="C109" s="1" t="s">
        <v>1097</v>
      </c>
      <c r="D109" s="1" t="s">
        <v>1098</v>
      </c>
      <c r="E109" s="1" t="s">
        <v>1099</v>
      </c>
      <c r="F109" s="1" t="s">
        <v>651</v>
      </c>
      <c r="G109" s="1" t="s">
        <v>651</v>
      </c>
      <c r="H109" s="1" t="s">
        <v>1100</v>
      </c>
      <c r="I109" s="1" t="s">
        <v>1101</v>
      </c>
      <c r="J109" s="1" t="s">
        <v>1102</v>
      </c>
      <c r="K109" s="1" t="s">
        <v>1103</v>
      </c>
      <c r="L109" s="2"/>
      <c r="M109" s="2"/>
      <c r="N109" s="2"/>
      <c r="O109" s="2"/>
      <c r="P109" s="2"/>
      <c r="Q109" s="2"/>
      <c r="R109" s="2"/>
      <c r="S109" s="2"/>
      <c r="T109" s="2"/>
      <c r="U109" s="2"/>
      <c r="V109" s="2"/>
      <c r="W109" s="2"/>
      <c r="X109" s="2"/>
      <c r="Y109" s="2"/>
      <c r="Z109" s="2"/>
    </row>
    <row r="110" ht="15.75" customHeight="1">
      <c r="A110" s="1" t="s">
        <v>1104</v>
      </c>
      <c r="B110" s="1" t="s">
        <v>1105</v>
      </c>
      <c r="C110" s="1" t="s">
        <v>1106</v>
      </c>
      <c r="D110" s="1" t="s">
        <v>1107</v>
      </c>
      <c r="E110" s="1" t="s">
        <v>1108</v>
      </c>
      <c r="F110" s="1" t="s">
        <v>779</v>
      </c>
      <c r="G110" s="1" t="s">
        <v>517</v>
      </c>
      <c r="H110" s="1" t="s">
        <v>1109</v>
      </c>
      <c r="I110" s="1" t="s">
        <v>1110</v>
      </c>
      <c r="J110" s="1" t="s">
        <v>1111</v>
      </c>
      <c r="K110" s="1" t="s">
        <v>1112</v>
      </c>
      <c r="L110" s="2"/>
      <c r="M110" s="2"/>
      <c r="N110" s="2"/>
      <c r="O110" s="2"/>
      <c r="P110" s="2"/>
      <c r="Q110" s="2"/>
      <c r="R110" s="2"/>
      <c r="S110" s="2"/>
      <c r="T110" s="2"/>
      <c r="U110" s="2"/>
      <c r="V110" s="2"/>
      <c r="W110" s="2"/>
      <c r="X110" s="2"/>
      <c r="Y110" s="2"/>
      <c r="Z110" s="2"/>
    </row>
    <row r="111" ht="15.75" customHeight="1">
      <c r="A111" s="1" t="s">
        <v>1113</v>
      </c>
      <c r="B111" s="1" t="s">
        <v>992</v>
      </c>
      <c r="C111" s="1" t="s">
        <v>1114</v>
      </c>
      <c r="D111" s="1" t="s">
        <v>1115</v>
      </c>
      <c r="E111" s="1" t="s">
        <v>1116</v>
      </c>
      <c r="F111" s="1" t="s">
        <v>985</v>
      </c>
      <c r="G111" s="1" t="s">
        <v>1117</v>
      </c>
      <c r="H111" s="1" t="s">
        <v>1118</v>
      </c>
      <c r="I111" s="1" t="s">
        <v>952</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956</v>
      </c>
      <c r="D112" s="1" t="s">
        <v>1123</v>
      </c>
      <c r="E112" s="1" t="s">
        <v>1124</v>
      </c>
      <c r="F112" s="1" t="s">
        <v>1125</v>
      </c>
      <c r="G112" s="1" t="s">
        <v>977</v>
      </c>
      <c r="H112" s="1" t="s">
        <v>1126</v>
      </c>
      <c r="I112" s="1" t="s">
        <v>1127</v>
      </c>
      <c r="J112" s="1" t="s">
        <v>400</v>
      </c>
      <c r="K112" s="1" t="s">
        <v>813</v>
      </c>
      <c r="L112" s="2"/>
      <c r="M112" s="2"/>
      <c r="N112" s="2"/>
      <c r="O112" s="2"/>
      <c r="P112" s="2"/>
      <c r="Q112" s="2"/>
      <c r="R112" s="2"/>
      <c r="S112" s="2"/>
      <c r="T112" s="2"/>
      <c r="U112" s="2"/>
      <c r="V112" s="2"/>
      <c r="W112" s="2"/>
      <c r="X112" s="2"/>
      <c r="Y112" s="2"/>
      <c r="Z112" s="2"/>
    </row>
    <row r="113" ht="15.75" customHeight="1">
      <c r="A113" s="1" t="s">
        <v>1128</v>
      </c>
      <c r="B113" s="1" t="s">
        <v>1129</v>
      </c>
      <c r="C113" s="1" t="s">
        <v>1130</v>
      </c>
      <c r="D113" s="1" t="s">
        <v>1131</v>
      </c>
      <c r="E113" s="1" t="s">
        <v>1132</v>
      </c>
      <c r="F113" s="1" t="s">
        <v>1133</v>
      </c>
      <c r="G113" s="1" t="s">
        <v>1134</v>
      </c>
      <c r="H113" s="1" t="s">
        <v>1135</v>
      </c>
      <c r="I113" s="1" t="s">
        <v>1136</v>
      </c>
      <c r="J113" s="1" t="s">
        <v>1137</v>
      </c>
      <c r="K113" s="1" t="s">
        <v>1138</v>
      </c>
      <c r="L113" s="2"/>
      <c r="M113" s="2"/>
      <c r="N113" s="2"/>
      <c r="O113" s="2"/>
      <c r="P113" s="2"/>
      <c r="Q113" s="2"/>
      <c r="R113" s="2"/>
      <c r="S113" s="2"/>
      <c r="T113" s="2"/>
      <c r="U113" s="2"/>
      <c r="V113" s="2"/>
      <c r="W113" s="2"/>
      <c r="X113" s="2"/>
      <c r="Y113" s="2"/>
      <c r="Z113" s="2"/>
    </row>
    <row r="114" ht="15.75" customHeight="1">
      <c r="A114" s="1" t="s">
        <v>1139</v>
      </c>
      <c r="B114" s="1" t="s">
        <v>1140</v>
      </c>
      <c r="C114" s="1" t="s">
        <v>1141</v>
      </c>
      <c r="D114" s="1" t="s">
        <v>718</v>
      </c>
      <c r="E114" s="1" t="s">
        <v>1142</v>
      </c>
      <c r="F114" s="1" t="s">
        <v>1143</v>
      </c>
      <c r="G114" s="1" t="s">
        <v>1134</v>
      </c>
      <c r="H114" s="1" t="s">
        <v>1135</v>
      </c>
      <c r="I114" s="1" t="s">
        <v>1136</v>
      </c>
      <c r="J114" s="1" t="s">
        <v>1137</v>
      </c>
      <c r="K114" s="1" t="s">
        <v>1138</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t="s">
        <v>1147</v>
      </c>
      <c r="E115" s="1" t="s">
        <v>1148</v>
      </c>
      <c r="F115" s="1" t="s">
        <v>1149</v>
      </c>
      <c r="G115" s="1" t="s">
        <v>713</v>
      </c>
      <c r="H115" s="1" t="s">
        <v>947</v>
      </c>
      <c r="I115" s="1" t="s">
        <v>1064</v>
      </c>
      <c r="J115" s="1" t="s">
        <v>224</v>
      </c>
      <c r="K115" s="1" t="s">
        <v>1150</v>
      </c>
      <c r="L115" s="2"/>
      <c r="M115" s="2"/>
      <c r="N115" s="2"/>
      <c r="O115" s="2"/>
      <c r="P115" s="2"/>
      <c r="Q115" s="2"/>
      <c r="R115" s="2"/>
      <c r="S115" s="2"/>
      <c r="T115" s="2"/>
      <c r="U115" s="2"/>
      <c r="V115" s="2"/>
      <c r="W115" s="2"/>
      <c r="X115" s="2"/>
      <c r="Y115" s="2"/>
      <c r="Z115" s="2"/>
    </row>
    <row r="116" ht="15.75" customHeight="1">
      <c r="A116" s="1" t="s">
        <v>1151</v>
      </c>
      <c r="B116" s="1" t="s">
        <v>715</v>
      </c>
      <c r="C116" s="1" t="s">
        <v>1152</v>
      </c>
      <c r="D116" s="1" t="s">
        <v>1153</v>
      </c>
      <c r="E116" s="1" t="s">
        <v>1154</v>
      </c>
      <c r="F116" s="1" t="s">
        <v>1155</v>
      </c>
      <c r="G116" s="1" t="s">
        <v>1156</v>
      </c>
      <c r="H116" s="1" t="s">
        <v>1157</v>
      </c>
      <c r="I116" s="1" t="s">
        <v>1158</v>
      </c>
      <c r="J116" s="1" t="s">
        <v>1159</v>
      </c>
      <c r="K116" s="1" t="s">
        <v>1160</v>
      </c>
      <c r="L116" s="2"/>
      <c r="M116" s="2"/>
      <c r="N116" s="2"/>
      <c r="O116" s="2"/>
      <c r="P116" s="2"/>
      <c r="Q116" s="2"/>
      <c r="R116" s="2"/>
      <c r="S116" s="2"/>
      <c r="T116" s="2"/>
      <c r="U116" s="2"/>
      <c r="V116" s="2"/>
      <c r="W116" s="2"/>
      <c r="X116" s="2"/>
      <c r="Y116" s="2"/>
      <c r="Z116" s="2"/>
    </row>
    <row r="117" ht="15.75" customHeight="1">
      <c r="A117" s="1" t="s">
        <v>1161</v>
      </c>
      <c r="B117" s="1" t="s">
        <v>1162</v>
      </c>
      <c r="C117" s="1" t="s">
        <v>1163</v>
      </c>
      <c r="D117" s="1" t="s">
        <v>1164</v>
      </c>
      <c r="E117" s="1" t="s">
        <v>1165</v>
      </c>
      <c r="F117" s="1" t="s">
        <v>786</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1175</v>
      </c>
      <c r="F118" s="1" t="s">
        <v>453</v>
      </c>
      <c r="G118" s="1" t="s">
        <v>1176</v>
      </c>
      <c r="H118" s="1" t="s">
        <v>1177</v>
      </c>
      <c r="I118" s="1" t="s">
        <v>1178</v>
      </c>
      <c r="J118" s="1" t="s">
        <v>1045</v>
      </c>
      <c r="K118" s="1" t="s">
        <v>1179</v>
      </c>
      <c r="L118" s="2"/>
      <c r="M118" s="2"/>
      <c r="N118" s="2"/>
      <c r="O118" s="2"/>
      <c r="P118" s="2"/>
      <c r="Q118" s="2"/>
      <c r="R118" s="2"/>
      <c r="S118" s="2"/>
      <c r="T118" s="2"/>
      <c r="U118" s="2"/>
      <c r="V118" s="2"/>
      <c r="W118" s="2"/>
      <c r="X118" s="2"/>
      <c r="Y118" s="2"/>
      <c r="Z118" s="2"/>
    </row>
    <row r="119" ht="15.75" customHeight="1">
      <c r="A119" s="1" t="s">
        <v>1180</v>
      </c>
      <c r="B119" s="1" t="s">
        <v>1181</v>
      </c>
      <c r="C119" s="1" t="s">
        <v>1182</v>
      </c>
      <c r="D119" s="1" t="s">
        <v>1183</v>
      </c>
      <c r="E119" s="1" t="s">
        <v>1184</v>
      </c>
      <c r="F119" s="1" t="s">
        <v>1185</v>
      </c>
      <c r="G119" s="1" t="s">
        <v>1186</v>
      </c>
      <c r="H119" s="1" t="s">
        <v>742</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1190</v>
      </c>
      <c r="C1" s="1" t="s">
        <v>1191</v>
      </c>
      <c r="D1" s="1" t="s">
        <v>1192</v>
      </c>
      <c r="E1" s="1" t="s">
        <v>1193</v>
      </c>
      <c r="F1" s="1" t="s">
        <v>1194</v>
      </c>
      <c r="G1" s="1" t="s">
        <v>1195</v>
      </c>
      <c r="H1" s="1" t="s">
        <v>1196</v>
      </c>
      <c r="I1" s="1" t="s">
        <v>1197</v>
      </c>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1203</v>
      </c>
      <c r="G2" s="1" t="s">
        <v>1204</v>
      </c>
      <c r="H2" s="1" t="s">
        <v>1204</v>
      </c>
      <c r="I2" s="1" t="s">
        <v>1205</v>
      </c>
      <c r="J2" s="2"/>
      <c r="K2" s="2"/>
      <c r="L2" s="2"/>
      <c r="M2" s="2"/>
      <c r="N2" s="2"/>
      <c r="O2" s="2"/>
      <c r="P2" s="2"/>
      <c r="Q2" s="2"/>
      <c r="R2" s="2"/>
      <c r="S2" s="2"/>
      <c r="T2" s="2"/>
      <c r="U2" s="2"/>
      <c r="V2" s="2"/>
      <c r="W2" s="2"/>
      <c r="X2" s="2"/>
      <c r="Y2" s="2"/>
      <c r="Z2" s="2"/>
    </row>
    <row r="3">
      <c r="A3" s="1" t="s">
        <v>1206</v>
      </c>
      <c r="B3" s="1" t="s">
        <v>1205</v>
      </c>
      <c r="C3" s="1" t="s">
        <v>1207</v>
      </c>
      <c r="D3" s="1" t="s">
        <v>1208</v>
      </c>
      <c r="E3" s="1" t="s">
        <v>1209</v>
      </c>
      <c r="F3" s="1" t="s">
        <v>1210</v>
      </c>
      <c r="G3" s="1" t="s">
        <v>1211</v>
      </c>
      <c r="H3" s="1" t="s">
        <v>1212</v>
      </c>
      <c r="I3" s="1" t="s">
        <v>1205</v>
      </c>
      <c r="J3" s="2"/>
      <c r="K3" s="2"/>
      <c r="L3" s="2"/>
      <c r="M3" s="2"/>
      <c r="N3" s="2"/>
      <c r="O3" s="2"/>
      <c r="P3" s="2"/>
      <c r="Q3" s="2"/>
      <c r="R3" s="2"/>
      <c r="S3" s="2"/>
      <c r="T3" s="2"/>
      <c r="U3" s="2"/>
      <c r="V3" s="2"/>
      <c r="W3" s="2"/>
      <c r="X3" s="2"/>
      <c r="Y3" s="2"/>
      <c r="Z3" s="2"/>
    </row>
    <row r="4">
      <c r="A4" s="1" t="s">
        <v>1213</v>
      </c>
      <c r="B4" s="1" t="s">
        <v>1199</v>
      </c>
      <c r="C4" s="1" t="s">
        <v>1200</v>
      </c>
      <c r="D4" s="1" t="s">
        <v>1201</v>
      </c>
      <c r="E4" s="1" t="s">
        <v>1202</v>
      </c>
      <c r="F4" s="1" t="s">
        <v>1203</v>
      </c>
      <c r="G4" s="1" t="s">
        <v>1204</v>
      </c>
      <c r="H4" s="1" t="s">
        <v>1204</v>
      </c>
      <c r="I4" s="1" t="s">
        <v>1204</v>
      </c>
      <c r="J4" s="2"/>
      <c r="K4" s="2"/>
      <c r="L4" s="2"/>
      <c r="M4" s="2"/>
      <c r="N4" s="2"/>
      <c r="O4" s="2"/>
      <c r="P4" s="2"/>
      <c r="Q4" s="2"/>
      <c r="R4" s="2"/>
      <c r="S4" s="2"/>
      <c r="T4" s="2"/>
      <c r="U4" s="2"/>
      <c r="V4" s="2"/>
      <c r="W4" s="2"/>
      <c r="X4" s="2"/>
      <c r="Y4" s="2"/>
      <c r="Z4" s="2"/>
    </row>
    <row r="5">
      <c r="A5" s="1" t="s">
        <v>1206</v>
      </c>
      <c r="B5" s="1" t="s">
        <v>1205</v>
      </c>
      <c r="C5" s="1" t="s">
        <v>1207</v>
      </c>
      <c r="D5" s="1" t="s">
        <v>1208</v>
      </c>
      <c r="E5" s="1" t="s">
        <v>1209</v>
      </c>
      <c r="F5" s="1" t="s">
        <v>1210</v>
      </c>
      <c r="G5" s="1" t="s">
        <v>1211</v>
      </c>
      <c r="H5" s="1" t="s">
        <v>1212</v>
      </c>
      <c r="I5" s="1" t="s">
        <v>1212</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1224</v>
      </c>
      <c r="C7" s="1" t="s">
        <v>1225</v>
      </c>
      <c r="D7" s="1" t="s">
        <v>1226</v>
      </c>
      <c r="E7" s="1" t="s">
        <v>1227</v>
      </c>
      <c r="F7" s="1" t="s">
        <v>1228</v>
      </c>
      <c r="G7" s="1" t="s">
        <v>1229</v>
      </c>
      <c r="H7" s="1" t="s">
        <v>1230</v>
      </c>
      <c r="I7" s="1" t="s">
        <v>1231</v>
      </c>
      <c r="J7" s="2"/>
      <c r="K7" s="2"/>
      <c r="L7" s="2"/>
      <c r="M7" s="2"/>
      <c r="N7" s="2"/>
      <c r="O7" s="2"/>
      <c r="P7" s="2"/>
      <c r="Q7" s="2"/>
      <c r="R7" s="2"/>
      <c r="S7" s="2"/>
      <c r="T7" s="2"/>
      <c r="U7" s="2"/>
      <c r="V7" s="2"/>
      <c r="W7" s="2"/>
      <c r="X7" s="2"/>
      <c r="Y7" s="2"/>
      <c r="Z7" s="2"/>
    </row>
    <row r="8">
      <c r="A8" s="1" t="s">
        <v>1232</v>
      </c>
      <c r="B8" s="1" t="s">
        <v>1205</v>
      </c>
      <c r="C8" s="1" t="s">
        <v>1233</v>
      </c>
      <c r="D8" s="1" t="s">
        <v>1234</v>
      </c>
      <c r="E8" s="1" t="s">
        <v>1235</v>
      </c>
      <c r="F8" s="1" t="s">
        <v>1236</v>
      </c>
      <c r="G8" s="1" t="s">
        <v>1237</v>
      </c>
      <c r="H8" s="1" t="s">
        <v>1238</v>
      </c>
      <c r="I8" s="1" t="s">
        <v>1239</v>
      </c>
      <c r="J8" s="2"/>
      <c r="K8" s="2"/>
      <c r="L8" s="2"/>
      <c r="M8" s="2"/>
      <c r="N8" s="2"/>
      <c r="O8" s="2"/>
      <c r="P8" s="2"/>
      <c r="Q8" s="2"/>
      <c r="R8" s="2"/>
      <c r="S8" s="2"/>
      <c r="T8" s="2"/>
      <c r="U8" s="2"/>
      <c r="V8" s="2"/>
      <c r="W8" s="2"/>
      <c r="X8" s="2"/>
      <c r="Y8" s="2"/>
      <c r="Z8" s="2"/>
    </row>
    <row r="9">
      <c r="A9" s="1" t="s">
        <v>1240</v>
      </c>
      <c r="B9" s="1" t="s">
        <v>1241</v>
      </c>
      <c r="C9" s="1" t="s">
        <v>1242</v>
      </c>
      <c r="D9" s="1" t="s">
        <v>1243</v>
      </c>
      <c r="E9" s="1" t="s">
        <v>1244</v>
      </c>
      <c r="F9" s="1" t="s">
        <v>1245</v>
      </c>
      <c r="G9" s="1" t="s">
        <v>1246</v>
      </c>
      <c r="H9" s="1" t="s">
        <v>1247</v>
      </c>
      <c r="I9" s="1" t="s">
        <v>1239</v>
      </c>
      <c r="J9" s="2"/>
      <c r="K9" s="2"/>
      <c r="L9" s="2"/>
      <c r="M9" s="2"/>
      <c r="N9" s="2"/>
      <c r="O9" s="2"/>
      <c r="P9" s="2"/>
      <c r="Q9" s="2"/>
      <c r="R9" s="2"/>
      <c r="S9" s="2"/>
      <c r="T9" s="2"/>
      <c r="U9" s="2"/>
      <c r="V9" s="2"/>
      <c r="W9" s="2"/>
      <c r="X9" s="2"/>
      <c r="Y9" s="2"/>
      <c r="Z9" s="2"/>
    </row>
    <row r="10">
      <c r="A10" s="1" t="s">
        <v>1248</v>
      </c>
      <c r="B10" s="1" t="s">
        <v>1234</v>
      </c>
      <c r="C10" s="1" t="s">
        <v>1234</v>
      </c>
      <c r="D10" s="1" t="s">
        <v>1234</v>
      </c>
      <c r="E10" s="1" t="s">
        <v>1234</v>
      </c>
      <c r="F10" s="1" t="s">
        <v>1234</v>
      </c>
      <c r="G10" s="1" t="s">
        <v>1246</v>
      </c>
      <c r="H10" s="1" t="s">
        <v>1247</v>
      </c>
      <c r="I10" s="1" t="s">
        <v>1239</v>
      </c>
      <c r="J10" s="2"/>
      <c r="K10" s="2"/>
      <c r="L10" s="2"/>
      <c r="M10" s="2"/>
      <c r="N10" s="2"/>
      <c r="O10" s="2"/>
      <c r="P10" s="2"/>
      <c r="Q10" s="2"/>
      <c r="R10" s="2"/>
      <c r="S10" s="2"/>
      <c r="T10" s="2"/>
      <c r="U10" s="2"/>
      <c r="V10" s="2"/>
      <c r="W10" s="2"/>
      <c r="X10" s="2"/>
      <c r="Y10" s="2"/>
      <c r="Z10" s="2"/>
    </row>
    <row r="11">
      <c r="A11" s="1" t="s">
        <v>1249</v>
      </c>
      <c r="B11" s="1" t="s">
        <v>1205</v>
      </c>
      <c r="C11" s="1" t="s">
        <v>1205</v>
      </c>
      <c r="D11" s="1" t="s">
        <v>1205</v>
      </c>
      <c r="E11" s="1" t="s">
        <v>1205</v>
      </c>
      <c r="F11" s="1" t="s">
        <v>1205</v>
      </c>
      <c r="G11" s="1" t="s">
        <v>1205</v>
      </c>
      <c r="H11" s="1" t="s">
        <v>1205</v>
      </c>
      <c r="I11" s="1" t="s">
        <v>1205</v>
      </c>
      <c r="J11" s="2"/>
      <c r="K11" s="2"/>
      <c r="L11" s="2"/>
      <c r="M11" s="2"/>
      <c r="N11" s="2"/>
      <c r="O11" s="2"/>
      <c r="P11" s="2"/>
      <c r="Q11" s="2"/>
      <c r="R11" s="2"/>
      <c r="S11" s="2"/>
      <c r="T11" s="2"/>
      <c r="U11" s="2"/>
      <c r="V11" s="2"/>
      <c r="W11" s="2"/>
      <c r="X11" s="2"/>
      <c r="Y11" s="2"/>
      <c r="Z11" s="2"/>
    </row>
    <row r="12">
      <c r="A12" s="1" t="s">
        <v>1250</v>
      </c>
      <c r="B12" s="1" t="s">
        <v>1234</v>
      </c>
      <c r="C12" s="1" t="s">
        <v>1234</v>
      </c>
      <c r="D12" s="1" t="s">
        <v>1234</v>
      </c>
      <c r="E12" s="1" t="s">
        <v>1234</v>
      </c>
      <c r="F12" s="1" t="s">
        <v>1234</v>
      </c>
      <c r="G12" s="1" t="s">
        <v>1251</v>
      </c>
      <c r="H12" s="1" t="s">
        <v>1252</v>
      </c>
      <c r="I12" s="1" t="s">
        <v>1253</v>
      </c>
      <c r="J12" s="2"/>
      <c r="K12" s="2"/>
      <c r="L12" s="2"/>
      <c r="M12" s="2"/>
      <c r="N12" s="2"/>
      <c r="O12" s="2"/>
      <c r="P12" s="2"/>
      <c r="Q12" s="2"/>
      <c r="R12" s="2"/>
      <c r="S12" s="2"/>
      <c r="T12" s="2"/>
      <c r="U12" s="2"/>
      <c r="V12" s="2"/>
      <c r="W12" s="2"/>
      <c r="X12" s="2"/>
      <c r="Y12" s="2"/>
      <c r="Z12" s="2"/>
    </row>
    <row r="13">
      <c r="A13" s="1" t="s">
        <v>1254</v>
      </c>
      <c r="B13" s="1" t="s">
        <v>1205</v>
      </c>
      <c r="C13" s="1" t="s">
        <v>1205</v>
      </c>
      <c r="D13" s="1" t="s">
        <v>1205</v>
      </c>
      <c r="E13" s="1" t="s">
        <v>1205</v>
      </c>
      <c r="F13" s="1" t="s">
        <v>1205</v>
      </c>
      <c r="G13" s="1" t="s">
        <v>1205</v>
      </c>
      <c r="H13" s="1" t="s">
        <v>1205</v>
      </c>
      <c r="I13" s="1" t="s">
        <v>1205</v>
      </c>
      <c r="J13" s="2"/>
      <c r="K13" s="2"/>
      <c r="L13" s="2"/>
      <c r="M13" s="2"/>
      <c r="N13" s="2"/>
      <c r="O13" s="2"/>
      <c r="P13" s="2"/>
      <c r="Q13" s="2"/>
      <c r="R13" s="2"/>
      <c r="S13" s="2"/>
      <c r="T13" s="2"/>
      <c r="U13" s="2"/>
      <c r="V13" s="2"/>
      <c r="W13" s="2"/>
      <c r="X13" s="2"/>
      <c r="Y13" s="2"/>
      <c r="Z13" s="2"/>
    </row>
    <row r="14">
      <c r="A14" s="1" t="s">
        <v>1255</v>
      </c>
      <c r="B14" s="1" t="s">
        <v>1205</v>
      </c>
      <c r="C14" s="1" t="s">
        <v>1205</v>
      </c>
      <c r="D14" s="1" t="s">
        <v>1205</v>
      </c>
      <c r="E14" s="1" t="s">
        <v>1205</v>
      </c>
      <c r="F14" s="1" t="s">
        <v>1205</v>
      </c>
      <c r="G14" s="1" t="s">
        <v>1205</v>
      </c>
      <c r="H14" s="1" t="s">
        <v>1205</v>
      </c>
      <c r="I14" s="1" t="s">
        <v>1205</v>
      </c>
      <c r="J14" s="2"/>
      <c r="K14" s="2"/>
      <c r="L14" s="2"/>
      <c r="M14" s="2"/>
      <c r="N14" s="2"/>
      <c r="O14" s="2"/>
      <c r="P14" s="2"/>
      <c r="Q14" s="2"/>
      <c r="R14" s="2"/>
      <c r="S14" s="2"/>
      <c r="T14" s="2"/>
      <c r="U14" s="2"/>
      <c r="V14" s="2"/>
      <c r="W14" s="2"/>
      <c r="X14" s="2"/>
      <c r="Y14" s="2"/>
      <c r="Z14" s="2"/>
    </row>
    <row r="15">
      <c r="A15" s="1" t="s">
        <v>1256</v>
      </c>
      <c r="B15" s="1" t="s">
        <v>1257</v>
      </c>
      <c r="C15" s="1" t="s">
        <v>1258</v>
      </c>
      <c r="D15" s="1" t="s">
        <v>1205</v>
      </c>
      <c r="E15" s="1" t="s">
        <v>1205</v>
      </c>
      <c r="F15" s="1" t="s">
        <v>1259</v>
      </c>
      <c r="G15" s="1" t="s">
        <v>1260</v>
      </c>
      <c r="H15" s="1" t="s">
        <v>1261</v>
      </c>
      <c r="I15" s="1" t="s">
        <v>1262</v>
      </c>
      <c r="J15" s="2"/>
      <c r="K15" s="2"/>
      <c r="L15" s="2"/>
      <c r="M15" s="2"/>
      <c r="N15" s="2"/>
      <c r="O15" s="2"/>
      <c r="P15" s="2"/>
      <c r="Q15" s="2"/>
      <c r="R15" s="2"/>
      <c r="S15" s="2"/>
      <c r="T15" s="2"/>
      <c r="U15" s="2"/>
      <c r="V15" s="2"/>
      <c r="W15" s="2"/>
      <c r="X15" s="2"/>
      <c r="Y15" s="2"/>
      <c r="Z15" s="2"/>
    </row>
    <row r="16">
      <c r="A16" s="1" t="s">
        <v>1263</v>
      </c>
      <c r="B16" s="1" t="s">
        <v>1264</v>
      </c>
      <c r="C16" s="1" t="s">
        <v>1265</v>
      </c>
      <c r="D16" s="1" t="s">
        <v>1205</v>
      </c>
      <c r="E16" s="1" t="s">
        <v>1205</v>
      </c>
      <c r="F16" s="1" t="s">
        <v>1266</v>
      </c>
      <c r="G16" s="1" t="s">
        <v>1267</v>
      </c>
      <c r="H16" s="1" t="s">
        <v>1268</v>
      </c>
      <c r="I16" s="1" t="s">
        <v>1269</v>
      </c>
      <c r="J16" s="2"/>
      <c r="K16" s="2"/>
      <c r="L16" s="2"/>
      <c r="M16" s="2"/>
      <c r="N16" s="2"/>
      <c r="O16" s="2"/>
      <c r="P16" s="2"/>
      <c r="Q16" s="2"/>
      <c r="R16" s="2"/>
      <c r="S16" s="2"/>
      <c r="T16" s="2"/>
      <c r="U16" s="2"/>
      <c r="V16" s="2"/>
      <c r="W16" s="2"/>
      <c r="X16" s="2"/>
      <c r="Y16" s="2"/>
      <c r="Z16" s="2"/>
    </row>
    <row r="17">
      <c r="A17" s="1" t="s">
        <v>1270</v>
      </c>
      <c r="B17" s="1" t="s">
        <v>1271</v>
      </c>
      <c r="C17" s="1" t="s">
        <v>1272</v>
      </c>
      <c r="D17" s="1" t="s">
        <v>1273</v>
      </c>
      <c r="E17" s="1" t="s">
        <v>1274</v>
      </c>
      <c r="F17" s="1" t="s">
        <v>1275</v>
      </c>
      <c r="G17" s="1" t="s">
        <v>1276</v>
      </c>
      <c r="H17" s="1" t="s">
        <v>1277</v>
      </c>
      <c r="I17" s="1" t="s">
        <v>1278</v>
      </c>
      <c r="J17" s="2"/>
      <c r="K17" s="2"/>
      <c r="L17" s="2"/>
      <c r="M17" s="2"/>
      <c r="N17" s="2"/>
      <c r="O17" s="2"/>
      <c r="P17" s="2"/>
      <c r="Q17" s="2"/>
      <c r="R17" s="2"/>
      <c r="S17" s="2"/>
      <c r="T17" s="2"/>
      <c r="U17" s="2"/>
      <c r="V17" s="2"/>
      <c r="W17" s="2"/>
      <c r="X17" s="2"/>
      <c r="Y17" s="2"/>
      <c r="Z17" s="2"/>
    </row>
    <row r="18">
      <c r="A18" s="1" t="s">
        <v>1279</v>
      </c>
      <c r="B18" s="1" t="s">
        <v>1280</v>
      </c>
      <c r="C18" s="1" t="s">
        <v>1281</v>
      </c>
      <c r="D18" s="1" t="s">
        <v>1205</v>
      </c>
      <c r="E18" s="1" t="s">
        <v>1205</v>
      </c>
      <c r="F18" s="1" t="s">
        <v>1282</v>
      </c>
      <c r="G18" s="1" t="s">
        <v>1283</v>
      </c>
      <c r="H18" s="1" t="s">
        <v>1284</v>
      </c>
      <c r="I18" s="1" t="s">
        <v>1285</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1294</v>
      </c>
      <c r="J19" s="2"/>
      <c r="K19" s="2"/>
      <c r="L19" s="2"/>
      <c r="M19" s="2"/>
      <c r="N19" s="2"/>
      <c r="O19" s="2"/>
      <c r="P19" s="2"/>
      <c r="Q19" s="2"/>
      <c r="R19" s="2"/>
      <c r="S19" s="2"/>
      <c r="T19" s="2"/>
      <c r="U19" s="2"/>
      <c r="V19" s="2"/>
      <c r="W19" s="2"/>
      <c r="X19" s="2"/>
      <c r="Y19" s="2"/>
      <c r="Z19" s="2"/>
    </row>
    <row r="20">
      <c r="A20" s="1" t="s">
        <v>1295</v>
      </c>
      <c r="B20" s="1" t="s">
        <v>1205</v>
      </c>
      <c r="C20" s="1" t="s">
        <v>1205</v>
      </c>
      <c r="D20" s="1" t="s">
        <v>1205</v>
      </c>
      <c r="E20" s="1" t="s">
        <v>1205</v>
      </c>
      <c r="F20" s="1" t="s">
        <v>1205</v>
      </c>
      <c r="G20" s="1" t="s">
        <v>1205</v>
      </c>
      <c r="H20" s="1" t="s">
        <v>1205</v>
      </c>
      <c r="I20" s="1" t="s">
        <v>1205</v>
      </c>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1" t="s">
        <v>1303</v>
      </c>
      <c r="I21" s="1" t="s">
        <v>1304</v>
      </c>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1310</v>
      </c>
      <c r="G22" s="1" t="s">
        <v>1311</v>
      </c>
      <c r="H22" s="1" t="s">
        <v>1312</v>
      </c>
      <c r="I22" s="1" t="s">
        <v>1313</v>
      </c>
      <c r="J22" s="2"/>
      <c r="K22" s="2"/>
      <c r="L22" s="2"/>
      <c r="M22" s="2"/>
      <c r="N22" s="2"/>
      <c r="O22" s="2"/>
      <c r="P22" s="2"/>
      <c r="Q22" s="2"/>
      <c r="R22" s="2"/>
      <c r="S22" s="2"/>
      <c r="T22" s="2"/>
      <c r="U22" s="2"/>
      <c r="V22" s="2"/>
      <c r="W22" s="2"/>
      <c r="X22" s="2"/>
      <c r="Y22" s="2"/>
      <c r="Z22" s="2"/>
    </row>
    <row r="23" ht="15.75" customHeight="1">
      <c r="A23" s="1" t="s">
        <v>122</v>
      </c>
      <c r="B23" s="1" t="s">
        <v>1205</v>
      </c>
      <c r="C23" s="1" t="s">
        <v>1205</v>
      </c>
      <c r="D23" s="1" t="s">
        <v>1205</v>
      </c>
      <c r="E23" s="1" t="s">
        <v>1205</v>
      </c>
      <c r="F23" s="1" t="s">
        <v>1205</v>
      </c>
      <c r="G23" s="1" t="s">
        <v>1205</v>
      </c>
      <c r="H23" s="1" t="s">
        <v>1205</v>
      </c>
      <c r="I23" s="1" t="s">
        <v>1205</v>
      </c>
      <c r="J23" s="2"/>
      <c r="K23" s="2"/>
      <c r="L23" s="2"/>
      <c r="M23" s="2"/>
      <c r="N23" s="2"/>
      <c r="O23" s="2"/>
      <c r="P23" s="2"/>
      <c r="Q23" s="2"/>
      <c r="R23" s="2"/>
      <c r="S23" s="2"/>
      <c r="T23" s="2"/>
      <c r="U23" s="2"/>
      <c r="V23" s="2"/>
      <c r="W23" s="2"/>
      <c r="X23" s="2"/>
      <c r="Y23" s="2"/>
      <c r="Z23" s="2"/>
    </row>
    <row r="24" ht="15.75" customHeight="1">
      <c r="A24" s="1" t="s">
        <v>1314</v>
      </c>
      <c r="B24" s="1" t="s">
        <v>1315</v>
      </c>
      <c r="C24" s="1" t="s">
        <v>1316</v>
      </c>
      <c r="D24" s="1" t="s">
        <v>1317</v>
      </c>
      <c r="E24" s="1" t="s">
        <v>1318</v>
      </c>
      <c r="F24" s="1" t="s">
        <v>1319</v>
      </c>
      <c r="G24" s="1" t="s">
        <v>1320</v>
      </c>
      <c r="H24" s="1" t="s">
        <v>1320</v>
      </c>
      <c r="I24" s="1" t="s">
        <v>1320</v>
      </c>
      <c r="J24" s="2"/>
      <c r="K24" s="2"/>
      <c r="L24" s="2"/>
      <c r="M24" s="2"/>
      <c r="N24" s="2"/>
      <c r="O24" s="2"/>
      <c r="P24" s="2"/>
      <c r="Q24" s="2"/>
      <c r="R24" s="2"/>
      <c r="S24" s="2"/>
      <c r="T24" s="2"/>
      <c r="U24" s="2"/>
      <c r="V24" s="2"/>
      <c r="W24" s="2"/>
      <c r="X24" s="2"/>
      <c r="Y24" s="2"/>
      <c r="Z24" s="2"/>
    </row>
    <row r="25" ht="15.75" customHeight="1">
      <c r="A25" s="1" t="s">
        <v>1321</v>
      </c>
      <c r="B25" s="1" t="s">
        <v>1322</v>
      </c>
      <c r="C25" s="1" t="s">
        <v>1322</v>
      </c>
      <c r="D25" s="1" t="s">
        <v>1322</v>
      </c>
      <c r="E25" s="1" t="s">
        <v>1322</v>
      </c>
      <c r="F25" s="1" t="s">
        <v>1322</v>
      </c>
      <c r="G25" s="1" t="s">
        <v>1322</v>
      </c>
      <c r="H25" s="1" t="s">
        <v>1322</v>
      </c>
      <c r="I25" s="1" t="s">
        <v>1205</v>
      </c>
      <c r="J25" s="2"/>
      <c r="K25" s="2"/>
      <c r="L25" s="2"/>
      <c r="M25" s="2"/>
      <c r="N25" s="2"/>
      <c r="O25" s="2"/>
      <c r="P25" s="2"/>
      <c r="Q25" s="2"/>
      <c r="R25" s="2"/>
      <c r="S25" s="2"/>
      <c r="T25" s="2"/>
      <c r="U25" s="2"/>
      <c r="V25" s="2"/>
      <c r="W25" s="2"/>
      <c r="X25" s="2"/>
      <c r="Y25" s="2"/>
      <c r="Z25" s="2"/>
    </row>
    <row r="26" ht="15.75" customHeight="1">
      <c r="A26" s="1" t="s">
        <v>1323</v>
      </c>
      <c r="B26" s="1" t="s">
        <v>1324</v>
      </c>
      <c r="C26" s="1" t="s">
        <v>1325</v>
      </c>
      <c r="D26" s="1" t="s">
        <v>1326</v>
      </c>
      <c r="E26" s="1" t="s">
        <v>1327</v>
      </c>
      <c r="F26" s="1" t="s">
        <v>1328</v>
      </c>
      <c r="G26" s="1" t="s">
        <v>1205</v>
      </c>
      <c r="H26" s="1" t="s">
        <v>1205</v>
      </c>
      <c r="I26" s="1" t="s">
        <v>1205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1329</v>
      </c>
      <c r="B2" s="1" t="s">
        <v>1330</v>
      </c>
      <c r="C2" s="2"/>
      <c r="D2" s="2"/>
      <c r="E2" s="2"/>
      <c r="F2" s="2"/>
      <c r="G2" s="2"/>
      <c r="H2" s="2"/>
      <c r="I2" s="2"/>
      <c r="J2" s="2"/>
      <c r="K2" s="2"/>
      <c r="L2" s="2"/>
      <c r="M2" s="2"/>
      <c r="N2" s="2"/>
      <c r="O2" s="2"/>
      <c r="P2" s="2"/>
      <c r="Q2" s="2"/>
      <c r="R2" s="2"/>
      <c r="S2" s="2"/>
      <c r="T2" s="2"/>
      <c r="U2" s="2"/>
      <c r="V2" s="2"/>
      <c r="W2" s="2"/>
      <c r="X2" s="2"/>
      <c r="Y2" s="2"/>
      <c r="Z2" s="2"/>
    </row>
    <row r="3">
      <c r="A3" s="3" t="s">
        <v>1331</v>
      </c>
      <c r="B3" s="1" t="s">
        <v>1332</v>
      </c>
      <c r="C3" s="2"/>
      <c r="D3" s="2"/>
      <c r="E3" s="2"/>
      <c r="F3" s="2"/>
      <c r="G3" s="2"/>
      <c r="H3" s="2"/>
      <c r="I3" s="2"/>
      <c r="J3" s="2"/>
      <c r="K3" s="2"/>
      <c r="L3" s="2"/>
      <c r="M3" s="2"/>
      <c r="N3" s="2"/>
      <c r="O3" s="2"/>
      <c r="P3" s="2"/>
      <c r="Q3" s="2"/>
      <c r="R3" s="2"/>
      <c r="S3" s="2"/>
      <c r="T3" s="2"/>
      <c r="U3" s="2"/>
      <c r="V3" s="2"/>
      <c r="W3" s="2"/>
      <c r="X3" s="2"/>
      <c r="Y3" s="2"/>
      <c r="Z3" s="2"/>
    </row>
    <row r="4">
      <c r="A4" s="3" t="s">
        <v>1333</v>
      </c>
      <c r="B4" s="1" t="s">
        <v>1334</v>
      </c>
      <c r="C4" s="2"/>
      <c r="D4" s="2"/>
      <c r="E4" s="2"/>
      <c r="F4" s="2"/>
      <c r="G4" s="2"/>
      <c r="H4" s="2"/>
      <c r="I4" s="2"/>
      <c r="J4" s="2"/>
      <c r="K4" s="2"/>
      <c r="L4" s="2"/>
      <c r="M4" s="2"/>
      <c r="N4" s="2"/>
      <c r="O4" s="2"/>
      <c r="P4" s="2"/>
      <c r="Q4" s="2"/>
      <c r="R4" s="2"/>
      <c r="S4" s="2"/>
      <c r="T4" s="2"/>
      <c r="U4" s="2"/>
      <c r="V4" s="2"/>
      <c r="W4" s="2"/>
      <c r="X4" s="2"/>
      <c r="Y4" s="2"/>
      <c r="Z4" s="2"/>
    </row>
    <row r="5">
      <c r="A5" s="3" t="s">
        <v>1335</v>
      </c>
      <c r="B5" s="1" t="s">
        <v>12</v>
      </c>
      <c r="C5" s="2"/>
      <c r="D5" s="2"/>
      <c r="E5" s="2"/>
      <c r="F5" s="2"/>
      <c r="G5" s="2"/>
      <c r="H5" s="2"/>
      <c r="I5" s="2"/>
      <c r="J5" s="2"/>
      <c r="K5" s="2"/>
      <c r="L5" s="2"/>
      <c r="M5" s="2"/>
      <c r="N5" s="2"/>
      <c r="O5" s="2"/>
      <c r="P5" s="2"/>
      <c r="Q5" s="2"/>
      <c r="R5" s="2"/>
      <c r="S5" s="2"/>
      <c r="T5" s="2"/>
      <c r="U5" s="2"/>
      <c r="V5" s="2"/>
      <c r="W5" s="2"/>
      <c r="X5" s="2"/>
      <c r="Y5" s="2"/>
      <c r="Z5" s="2"/>
    </row>
    <row r="6">
      <c r="A6" s="3" t="s">
        <v>1336</v>
      </c>
      <c r="B6" s="1" t="s">
        <v>1337</v>
      </c>
      <c r="C6" s="2"/>
      <c r="D6" s="2"/>
      <c r="E6" s="2"/>
      <c r="F6" s="2"/>
      <c r="G6" s="2"/>
      <c r="H6" s="2"/>
      <c r="I6" s="2"/>
      <c r="J6" s="2"/>
      <c r="K6" s="2"/>
      <c r="L6" s="2"/>
      <c r="M6" s="2"/>
      <c r="N6" s="2"/>
      <c r="O6" s="2"/>
      <c r="P6" s="2"/>
      <c r="Q6" s="2"/>
      <c r="R6" s="2"/>
      <c r="S6" s="2"/>
      <c r="T6" s="2"/>
      <c r="U6" s="2"/>
      <c r="V6" s="2"/>
      <c r="W6" s="2"/>
      <c r="X6" s="2"/>
      <c r="Y6" s="2"/>
      <c r="Z6" s="2"/>
    </row>
    <row r="7">
      <c r="A7" s="3" t="s">
        <v>1338</v>
      </c>
      <c r="B7" s="4" t="s">
        <v>1339</v>
      </c>
      <c r="C7" s="2"/>
      <c r="D7" s="2"/>
      <c r="E7" s="2"/>
      <c r="F7" s="2"/>
      <c r="G7" s="2"/>
      <c r="H7" s="2"/>
      <c r="I7" s="2"/>
      <c r="J7" s="2"/>
      <c r="K7" s="2"/>
      <c r="L7" s="2"/>
      <c r="M7" s="2"/>
      <c r="N7" s="2"/>
      <c r="O7" s="2"/>
      <c r="P7" s="2"/>
      <c r="Q7" s="2"/>
      <c r="R7" s="2"/>
      <c r="S7" s="2"/>
      <c r="T7" s="2"/>
      <c r="U7" s="2"/>
      <c r="V7" s="2"/>
      <c r="W7" s="2"/>
      <c r="X7" s="2"/>
      <c r="Y7" s="2"/>
      <c r="Z7" s="2"/>
    </row>
    <row r="8">
      <c r="A8" s="3" t="s">
        <v>1340</v>
      </c>
      <c r="B8" s="1" t="s">
        <v>1341</v>
      </c>
      <c r="C8" s="2"/>
      <c r="D8" s="2"/>
      <c r="E8" s="2"/>
      <c r="F8" s="2"/>
      <c r="G8" s="2"/>
      <c r="H8" s="2"/>
      <c r="I8" s="2"/>
      <c r="J8" s="2"/>
      <c r="K8" s="2"/>
      <c r="L8" s="2"/>
      <c r="M8" s="2"/>
      <c r="N8" s="2"/>
      <c r="O8" s="2"/>
      <c r="P8" s="2"/>
      <c r="Q8" s="2"/>
      <c r="R8" s="2"/>
      <c r="S8" s="2"/>
      <c r="T8" s="2"/>
      <c r="U8" s="2"/>
      <c r="V8" s="2"/>
      <c r="W8" s="2"/>
      <c r="X8" s="2"/>
      <c r="Y8" s="2"/>
      <c r="Z8" s="2"/>
    </row>
    <row r="9">
      <c r="A9" s="3" t="s">
        <v>1342</v>
      </c>
      <c r="B9" s="1" t="s">
        <v>1343</v>
      </c>
      <c r="C9" s="2"/>
      <c r="D9" s="2"/>
      <c r="E9" s="2"/>
      <c r="F9" s="2"/>
      <c r="G9" s="2"/>
      <c r="H9" s="2"/>
      <c r="I9" s="2"/>
      <c r="J9" s="2"/>
      <c r="K9" s="2"/>
      <c r="L9" s="2"/>
      <c r="M9" s="2"/>
      <c r="N9" s="2"/>
      <c r="O9" s="2"/>
      <c r="P9" s="2"/>
      <c r="Q9" s="2"/>
      <c r="R9" s="2"/>
      <c r="S9" s="2"/>
      <c r="T9" s="2"/>
      <c r="U9" s="2"/>
      <c r="V9" s="2"/>
      <c r="W9" s="2"/>
      <c r="X9" s="2"/>
      <c r="Y9" s="2"/>
      <c r="Z9" s="2"/>
    </row>
    <row r="10">
      <c r="A10" s="3" t="s">
        <v>1344</v>
      </c>
      <c r="B10" s="1" t="s">
        <v>1341</v>
      </c>
      <c r="C10" s="2"/>
      <c r="D10" s="2"/>
      <c r="E10" s="2"/>
      <c r="F10" s="2"/>
      <c r="G10" s="2"/>
      <c r="H10" s="2"/>
      <c r="I10" s="2"/>
      <c r="J10" s="2"/>
      <c r="K10" s="2"/>
      <c r="L10" s="2"/>
      <c r="M10" s="2"/>
      <c r="N10" s="2"/>
      <c r="O10" s="2"/>
      <c r="P10" s="2"/>
      <c r="Q10" s="2"/>
      <c r="R10" s="2"/>
      <c r="S10" s="2"/>
      <c r="T10" s="2"/>
      <c r="U10" s="2"/>
      <c r="V10" s="2"/>
      <c r="W10" s="2"/>
      <c r="X10" s="2"/>
      <c r="Y10" s="2"/>
      <c r="Z10" s="2"/>
    </row>
    <row r="11">
      <c r="A11" s="3" t="s">
        <v>1345</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1349</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1350</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v>33888.0</v>
      </c>
      <c r="C15" s="2"/>
      <c r="D15" s="2"/>
      <c r="E15" s="2"/>
      <c r="F15" s="2"/>
      <c r="G15" s="2"/>
      <c r="H15" s="2"/>
      <c r="I15" s="2"/>
      <c r="J15" s="2"/>
      <c r="K15" s="2"/>
      <c r="L15" s="2"/>
      <c r="M15" s="2"/>
      <c r="N15" s="2"/>
      <c r="O15" s="2"/>
      <c r="P15" s="2"/>
      <c r="Q15" s="2"/>
      <c r="R15" s="2"/>
      <c r="S15" s="2"/>
      <c r="T15" s="2"/>
      <c r="U15" s="2"/>
      <c r="V15" s="2"/>
      <c r="W15" s="2"/>
      <c r="X15" s="2"/>
      <c r="Y15" s="2"/>
      <c r="Z15" s="2"/>
    </row>
    <row r="16">
      <c r="A16" s="3" t="s">
        <v>1353</v>
      </c>
      <c r="B16" s="1" t="s">
        <v>1354</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1356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1357</v>
      </c>
      <c r="B19" s="1">
        <v>32.4</v>
      </c>
      <c r="C19" s="2"/>
      <c r="D19" s="2"/>
      <c r="E19" s="2"/>
      <c r="F19" s="2"/>
      <c r="G19" s="2"/>
      <c r="H19" s="2"/>
      <c r="I19" s="2"/>
      <c r="J19" s="2"/>
      <c r="K19" s="2"/>
      <c r="L19" s="2"/>
      <c r="M19" s="2"/>
      <c r="N19" s="2"/>
      <c r="O19" s="2"/>
      <c r="P19" s="2"/>
      <c r="Q19" s="2"/>
      <c r="R19" s="2"/>
      <c r="S19" s="2"/>
      <c r="T19" s="2"/>
      <c r="U19" s="2"/>
      <c r="V19" s="2"/>
      <c r="W19" s="2"/>
      <c r="X19" s="2"/>
      <c r="Y19" s="2"/>
      <c r="Z19" s="2"/>
    </row>
    <row r="20">
      <c r="A20" s="3" t="s">
        <v>1358</v>
      </c>
      <c r="B20" s="1">
        <v>32.4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1359</v>
      </c>
      <c r="B21" s="1">
        <v>32.24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1360</v>
      </c>
      <c r="B22" s="1">
        <v>32.5099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1361</v>
      </c>
      <c r="B23" s="1">
        <v>32.4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1362</v>
      </c>
      <c r="B24" s="1">
        <v>32.4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1363</v>
      </c>
      <c r="B25" s="1">
        <v>32.24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1364</v>
      </c>
      <c r="B26" s="1">
        <v>32.5099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1365</v>
      </c>
      <c r="B27" s="1">
        <v>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1366</v>
      </c>
      <c r="B28" s="1">
        <v>0.099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1367</v>
      </c>
      <c r="B29" s="1">
        <v>1.7355168E9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1368</v>
      </c>
      <c r="B30" s="1">
        <v>0.5521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1369</v>
      </c>
      <c r="B31" s="1">
        <v>5.97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1370</v>
      </c>
      <c r="B32" s="1">
        <v>1.098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1371</v>
      </c>
      <c r="B33" s="1">
        <v>5.567986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1372</v>
      </c>
      <c r="B34" s="1">
        <v>5.4099793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1373</v>
      </c>
      <c r="B35" s="1">
        <v>168944.0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1374</v>
      </c>
      <c r="B36" s="1">
        <v>168944.0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1375</v>
      </c>
      <c r="B37" s="1">
        <v>227608.0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1376</v>
      </c>
      <c r="B38" s="1">
        <v>194040.0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1377</v>
      </c>
      <c r="B39" s="1">
        <v>194040.0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1378</v>
      </c>
      <c r="B40" s="1">
        <v>32.27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1379</v>
      </c>
      <c r="B41" s="1">
        <v>32.35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1380</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1381</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1382</v>
      </c>
      <c r="B44" s="1">
        <v>8.058384384E9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1383</v>
      </c>
      <c r="B45" s="1">
        <v>30.25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1384</v>
      </c>
      <c r="B46" s="1">
        <v>37.85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1385</v>
      </c>
      <c r="B47" s="1">
        <v>3.7171823E-4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1386</v>
      </c>
      <c r="B48" s="1">
        <v>32.3702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1387</v>
      </c>
      <c r="B49" s="1">
        <v>33.10465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1388</v>
      </c>
      <c r="B50" s="1" t="s">
        <v>1389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1390</v>
      </c>
      <c r="B51" s="1">
        <v>9.612142051328E12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1391</v>
      </c>
      <c r="B52" s="1">
        <v>0.27918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1392</v>
      </c>
      <c r="B53" s="1">
        <v>5.48722304E8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1393</v>
      </c>
      <c r="B54" s="1">
        <v>1.13031E8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1394</v>
      </c>
      <c r="B55" s="1">
        <v>241172.0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1395</v>
      </c>
      <c r="B56" s="1">
        <v>353152.0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1396</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1397</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1398</v>
      </c>
      <c r="B59" s="1">
        <v>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1399</v>
      </c>
      <c r="B60" s="1">
        <v>0.23132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1400</v>
      </c>
      <c r="B61" s="1">
        <v>0.98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1401</v>
      </c>
      <c r="B62" s="1">
        <v>0.0021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1402</v>
      </c>
      <c r="B63" s="1">
        <v>2.58620992E8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1403</v>
      </c>
      <c r="B64" s="1">
        <v>42522.652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1404</v>
      </c>
      <c r="B65" s="1">
        <v>7.607709E-4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1408</v>
      </c>
      <c r="B69" s="1">
        <v>0.006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1409</v>
      </c>
      <c r="B70" s="1">
        <v>6.05234921472E12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1410</v>
      </c>
      <c r="B71" s="1">
        <v>5.81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1411</v>
      </c>
      <c r="B72" s="1">
        <v>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1412</v>
      </c>
      <c r="B73" s="1">
        <v>0.443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1413</v>
      </c>
      <c r="B74" s="1">
        <v>0.043211818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1415</v>
      </c>
      <c r="B76" s="1">
        <v>0.846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1416</v>
      </c>
      <c r="B77" s="1">
        <v>1.7273952E9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1417</v>
      </c>
      <c r="B78" s="1" t="s">
        <v>1418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1419</v>
      </c>
      <c r="B79" s="1" t="s">
        <v>1420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1423</v>
      </c>
      <c r="B82" s="1" t="s">
        <v>1424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1425</v>
      </c>
      <c r="B83" s="1" t="s">
        <v>1426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1427</v>
      </c>
      <c r="B84" s="1">
        <v>8.067654E8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1428</v>
      </c>
      <c r="B85" s="1" t="s">
        <v>1429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1430</v>
      </c>
      <c r="B86" s="1" t="s">
        <v>1431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1432</v>
      </c>
      <c r="B87" s="1" t="s">
        <v>1433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1434</v>
      </c>
      <c r="B88" s="1" t="s">
        <v>1435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1437</v>
      </c>
      <c r="B90" s="1">
        <v>32.35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1438</v>
      </c>
      <c r="B91" s="1">
        <v>40.0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1439</v>
      </c>
      <c r="B92" s="1">
        <v>27.841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1440</v>
      </c>
      <c r="B93" s="1">
        <v>34.0441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1441</v>
      </c>
      <c r="B94" s="1">
        <v>33.5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1442</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1443</v>
      </c>
      <c r="B96" s="1" t="s">
        <v>1444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1445</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v>2.654179688448E13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1447</v>
      </c>
      <c r="B99" s="1">
        <v>27595.188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1448</v>
      </c>
      <c r="B100" s="1">
        <v>3.5107752640512E13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1449</v>
      </c>
      <c r="B101" s="1">
        <v>2.1678744666112E13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1450</v>
      </c>
      <c r="B102" s="1">
        <v>22539.13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1451</v>
      </c>
      <c r="B103" s="1">
        <v>0.017690001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1452</v>
      </c>
      <c r="B104" s="1">
        <v>0.15218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1453</v>
      </c>
      <c r="B105" s="1">
        <v>0.006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1454</v>
      </c>
      <c r="B106" s="1">
        <v>0.056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1455</v>
      </c>
      <c r="B107" s="1">
        <v>0.38664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1456</v>
      </c>
      <c r="B108" s="1" t="s">
        <v>1457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1459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119</v>
      </c>
      <c r="B4" s="1">
        <v>3742.662</v>
      </c>
      <c r="C4" s="1">
        <v>3502.191</v>
      </c>
      <c r="D4" s="1">
        <v>3637.095</v>
      </c>
      <c r="E4" s="1">
        <v>3112.956</v>
      </c>
      <c r="F4" s="1">
        <v>2983.134</v>
      </c>
      <c r="G4" s="1">
        <v>3174.171</v>
      </c>
      <c r="H4" s="1">
        <v>706.398</v>
      </c>
      <c r="I4" s="1">
        <v>389.235</v>
      </c>
      <c r="J4" s="1">
        <v>1970.892</v>
      </c>
      <c r="K4" s="1">
        <v>-1660.197</v>
      </c>
      <c r="L4" s="2"/>
      <c r="M4" s="2"/>
      <c r="N4" s="2"/>
      <c r="O4" s="2"/>
      <c r="P4" s="2"/>
      <c r="Q4" s="2"/>
      <c r="R4" s="2"/>
      <c r="S4" s="2"/>
      <c r="T4" s="2"/>
      <c r="U4" s="2"/>
      <c r="V4" s="2"/>
      <c r="W4" s="2"/>
      <c r="X4" s="2"/>
      <c r="Y4" s="2"/>
      <c r="Z4" s="2"/>
    </row>
    <row r="5">
      <c r="A5" s="3" t="s">
        <v>1460</v>
      </c>
      <c r="B5" s="1">
        <v>942.0</v>
      </c>
      <c r="C5" s="1">
        <v>962.0</v>
      </c>
      <c r="D5" s="1">
        <v>962.0</v>
      </c>
      <c r="E5" s="1">
        <v>962.0</v>
      </c>
      <c r="F5" s="1">
        <v>962.0</v>
      </c>
      <c r="G5" s="1">
        <v>962.0</v>
      </c>
      <c r="H5" s="1">
        <v>962.0</v>
      </c>
      <c r="I5" s="1">
        <v>0.0</v>
      </c>
      <c r="J5" s="1">
        <v>962.0</v>
      </c>
      <c r="K5" s="1">
        <v>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t="str">
        <f>IF(W3*FORECAST(W2,B3:W3,B2:W2)&gt;0,FORECAST(W2,B3:W3,B2:W2),V3)*$X$1 * (1+0.02)/(0.1424-0.02)</f>
        <v>#N/A</v>
      </c>
      <c r="M7" s="2"/>
      <c r="N7" s="2"/>
      <c r="O7" s="2"/>
      <c r="P7" s="2"/>
      <c r="Q7" s="2"/>
      <c r="R7" s="2"/>
      <c r="S7" s="2"/>
      <c r="T7" s="2"/>
      <c r="U7" s="2"/>
      <c r="V7" s="2"/>
      <c r="W7" s="2"/>
      <c r="X7" s="2"/>
      <c r="Y7" s="2"/>
      <c r="Z7" s="2"/>
    </row>
    <row r="8">
      <c r="A8" s="2"/>
      <c r="B8" s="2"/>
      <c r="C8" s="2"/>
      <c r="D8" s="2"/>
      <c r="E8" s="2"/>
      <c r="F8" s="2"/>
      <c r="G8" s="2"/>
      <c r="H8" s="2"/>
      <c r="I8" s="2"/>
      <c r="J8" s="2"/>
      <c r="K8" s="1" t="s">
        <v>1462</v>
      </c>
      <c r="L8" s="1" t="str">
        <f t="array" ref="L8">NPV(0.1424,M3:W3)</f>
        <v>#N/A</v>
      </c>
      <c r="M8" s="2"/>
      <c r="N8" s="2"/>
      <c r="O8" s="2"/>
      <c r="P8" s="2"/>
      <c r="Q8" s="2"/>
      <c r="R8" s="2"/>
      <c r="S8" s="2"/>
      <c r="T8" s="2"/>
      <c r="U8" s="2"/>
      <c r="V8" s="2"/>
      <c r="W8" s="2"/>
      <c r="X8" s="2"/>
      <c r="Y8" s="2"/>
      <c r="Z8" s="2"/>
    </row>
    <row r="9">
      <c r="A9" s="2"/>
      <c r="B9" s="2"/>
      <c r="C9" s="2"/>
      <c r="D9" s="2"/>
      <c r="E9" s="2"/>
      <c r="F9" s="2"/>
      <c r="G9" s="2"/>
      <c r="H9" s="2"/>
      <c r="I9" s="2"/>
      <c r="J9" s="2"/>
      <c r="K9" s="1" t="s">
        <v>1463</v>
      </c>
      <c r="L9" s="1" t="str">
        <f t="array" ref="L9">NPV(0.1424,M16:W16)</f>
        <v>#N/A</v>
      </c>
      <c r="M9" s="2"/>
      <c r="N9" s="2"/>
      <c r="O9" s="2"/>
      <c r="P9" s="2"/>
      <c r="Q9" s="2"/>
      <c r="R9" s="2"/>
      <c r="S9" s="2"/>
      <c r="T9" s="2"/>
      <c r="U9" s="2"/>
      <c r="V9" s="2"/>
      <c r="W9" s="2"/>
      <c r="X9" s="2"/>
      <c r="Y9" s="2"/>
      <c r="Z9" s="2"/>
    </row>
    <row r="10">
      <c r="A10" s="2"/>
      <c r="B10" s="2"/>
      <c r="C10" s="2"/>
      <c r="D10" s="2"/>
      <c r="E10" s="2"/>
      <c r="F10" s="2"/>
      <c r="G10" s="2"/>
      <c r="H10" s="2"/>
      <c r="I10" s="2"/>
      <c r="J10" s="2"/>
      <c r="K10" s="1" t="s">
        <v>1464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-1660.197</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(1+0.02)/(0.1424-0.02)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434.049</v>
      </c>
      <c r="C3" s="5">
        <v>602.679</v>
      </c>
      <c r="D3" s="5">
        <v>682.605</v>
      </c>
      <c r="E3" s="5">
        <v>636.174</v>
      </c>
      <c r="F3" s="5">
        <v>643.566</v>
      </c>
      <c r="G3" s="5">
        <v>742.665</v>
      </c>
      <c r="H3" s="5">
        <v>72.765</v>
      </c>
      <c r="I3" s="5">
        <v>972.048</v>
      </c>
      <c r="J3" s="5">
        <v>1616.076</v>
      </c>
      <c r="K3" s="5">
        <v>1435.665</v>
      </c>
      <c r="L3" s="1">
        <f>IF(K3*FORECAST(L2,B3:K3,B2:K2)&gt;0,FORECAST(L2,B3:K3,B2:K2),K3)*$X$1</f>
        <v>1315.9762</v>
      </c>
      <c r="M3" s="1">
        <f>IF(L3*FORECAST(M2,B3:L3,B2:L2)&gt;0,FORECAST(M2,B3:L3,B2:L2),L3)*$X$1</f>
        <v>1412.7302</v>
      </c>
      <c r="N3" s="1">
        <f>IF(M3*FORECAST(N2,B3:M3,B2:M2)&gt;0,FORECAST(N2,B3:M3,B2:M2),M3)*$X$1</f>
        <v>1509.4842</v>
      </c>
      <c r="O3" s="1">
        <f>IF(N3*FORECAST(O2,B3:N3,B2:N2)&gt;0,FORECAST(O2,B3:N3,B2:N2),N3)*$X$1</f>
        <v>1606.2382</v>
      </c>
      <c r="P3" s="1">
        <f>IF(O3*FORECAST(P2,B3:O3,B2:O2)&gt;0,FORECAST(P2,B3:O3,B2:O2),O3)*$X$1</f>
        <v>1702.9922</v>
      </c>
      <c r="Q3" s="1">
        <f>IF(P3*FORECAST(Q2,B3:P3,B2:P2)&gt;0,FORECAST(Q2,B3:P3,B2:P2),P3)*$X$1</f>
        <v>1799.7462</v>
      </c>
      <c r="R3" s="1">
        <f>IF(Q3*FORECAST(R2,B3:Q3,B2:Q2)&gt;0,FORECAST(R2,B3:Q3,B2:Q2),Q3)*$X$1</f>
        <v>1896.5002</v>
      </c>
      <c r="S3" s="5">
        <f>IF(R3*FORECAST(S2,B3:R3,B2:R2)&gt;0,FORECAST(S2,B3:R3,B2:R2),R3)*$X$1</f>
        <v>1993.2542</v>
      </c>
      <c r="T3" s="5">
        <f>IF(S3*FORECAST(T2,B3:S3,B2:S2)&gt;0,FORECAST(T2,B3:S3,B2:S2),S3)*$X$1</f>
        <v>2090.0082</v>
      </c>
      <c r="U3" s="5">
        <f>IF(T3*FORECAST(U2,B3:T3,B2:T2)&gt;0,FORECAST(U2,B3:T3,B2:T2),T3)*$X$1</f>
        <v>2186.7622</v>
      </c>
      <c r="V3" s="5">
        <f>IF(U3*FORECAST(V2,B3:U3,B2:U2)&gt;0,FORECAST(V2,B3:U3,B2:U2),U3)*$X$1</f>
        <v>2283.5162</v>
      </c>
      <c r="W3" s="5">
        <f>IF(V3*FORECAST(W2,B3:V3,B2:V2)&gt;0,FORECAST(W2,B3:V3,B2:V2),V3)*$X$1</f>
        <v>2380.2702</v>
      </c>
      <c r="X3" s="2"/>
      <c r="Y3" s="2"/>
      <c r="Z3" s="2"/>
    </row>
    <row r="4">
      <c r="A4" s="3" t="s">
        <v>119</v>
      </c>
      <c r="B4" s="1">
        <v>3742.662</v>
      </c>
      <c r="C4" s="1">
        <v>3502.191</v>
      </c>
      <c r="D4" s="1">
        <v>3637.095</v>
      </c>
      <c r="E4" s="1">
        <v>3112.956</v>
      </c>
      <c r="F4" s="1">
        <v>2983.134</v>
      </c>
      <c r="G4" s="1">
        <v>3174.171</v>
      </c>
      <c r="H4" s="1">
        <v>706.398</v>
      </c>
      <c r="I4" s="1">
        <v>389.235</v>
      </c>
      <c r="J4" s="1">
        <v>1970.892</v>
      </c>
      <c r="K4" s="1">
        <v>-1660.197</v>
      </c>
      <c r="L4" s="2"/>
      <c r="M4" s="2"/>
      <c r="N4" s="2"/>
      <c r="O4" s="2"/>
      <c r="P4" s="2"/>
      <c r="Q4" s="2"/>
      <c r="R4" s="2"/>
      <c r="S4" s="2"/>
      <c r="T4" s="2"/>
      <c r="U4" s="2"/>
      <c r="V4" s="2"/>
      <c r="W4" s="2"/>
      <c r="X4" s="2"/>
      <c r="Y4" s="2"/>
      <c r="Z4" s="2"/>
    </row>
    <row r="5">
      <c r="A5" s="3" t="s">
        <v>1460</v>
      </c>
      <c r="B5" s="1">
        <v>942.0</v>
      </c>
      <c r="C5" s="1">
        <v>962.0</v>
      </c>
      <c r="D5" s="1">
        <v>962.0</v>
      </c>
      <c r="E5" s="1">
        <v>962.0</v>
      </c>
      <c r="F5" s="1">
        <v>962.0</v>
      </c>
      <c r="G5" s="1">
        <v>962.0</v>
      </c>
      <c r="H5" s="1">
        <v>962.0</v>
      </c>
      <c r="I5" s="1">
        <v>0.0</v>
      </c>
      <c r="J5" s="1">
        <v>962.0</v>
      </c>
      <c r="K5" s="1">
        <v>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(1+0.02)/(0.1424-0.02)</f>
        <v>19835.585</v>
      </c>
      <c r="M7" s="2"/>
      <c r="N7" s="2"/>
      <c r="O7" s="2"/>
      <c r="P7" s="2"/>
      <c r="Q7" s="2"/>
      <c r="R7" s="2"/>
      <c r="S7" s="2"/>
      <c r="T7" s="2"/>
      <c r="U7" s="2"/>
      <c r="V7" s="2"/>
      <c r="W7" s="2"/>
      <c r="X7" s="2"/>
      <c r="Y7" s="2"/>
      <c r="Z7" s="2"/>
    </row>
    <row r="8">
      <c r="A8" s="2"/>
      <c r="B8" s="2"/>
      <c r="C8" s="2"/>
      <c r="D8" s="2"/>
      <c r="E8" s="2"/>
      <c r="F8" s="2"/>
      <c r="G8" s="2"/>
      <c r="H8" s="2"/>
      <c r="I8" s="2"/>
      <c r="J8" s="2"/>
      <c r="K8" s="1" t="s">
        <v>1462</v>
      </c>
      <c r="L8" s="6">
        <f t="array" ref="L8">NPV(0.1424,M3:W3)</f>
        <v>9567.309515</v>
      </c>
      <c r="M8" s="2"/>
      <c r="N8" s="2"/>
      <c r="O8" s="2"/>
      <c r="P8" s="2"/>
      <c r="Q8" s="2"/>
      <c r="R8" s="2"/>
      <c r="S8" s="2"/>
      <c r="T8" s="2"/>
      <c r="U8" s="2"/>
      <c r="V8" s="2"/>
      <c r="W8" s="2"/>
      <c r="X8" s="2"/>
      <c r="Y8" s="2"/>
      <c r="Z8" s="2"/>
    </row>
    <row r="9">
      <c r="A9" s="2"/>
      <c r="B9" s="2"/>
      <c r="C9" s="2"/>
      <c r="D9" s="2"/>
      <c r="E9" s="2"/>
      <c r="F9" s="2"/>
      <c r="G9" s="2"/>
      <c r="H9" s="2"/>
      <c r="I9" s="2"/>
      <c r="J9" s="2"/>
      <c r="K9" s="1" t="s">
        <v>1463</v>
      </c>
      <c r="L9" s="6">
        <f t="array" ref="L9">NPV(0.1424,M16:W16)</f>
        <v>4586.114302</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14153.42382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-1660.197</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15813.62082</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(1+0.02)/(0.1424-0.02)</f>
        <v>19835.585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