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<sst xmlns="http://schemas.openxmlformats.org/spreadsheetml/2006/main" count="1463" uniqueCount="1250">
  <si>
    <t>ticker</t>
  </si>
  <si>
    <t>GS</t>
  </si>
  <si>
    <t>nombre</t>
  </si>
  <si>
    <t>THE GOLDMAN SACHS GROUP I</t>
  </si>
  <si>
    <t>empresa</t>
  </si>
  <si>
    <t>Investment Banking &amp; Brokerage Services</t>
  </si>
  <si>
    <t>Open</t>
  </si>
  <si>
    <t>Target Price</t>
  </si>
  <si>
    <t>Valor no disponible</t>
  </si>
  <si>
    <t>Upside</t>
  </si>
  <si>
    <t>No calculado</t>
  </si>
  <si>
    <t>Country</t>
  </si>
  <si>
    <t>United States</t>
  </si>
  <si>
    <t>Market Cap</t>
  </si>
  <si>
    <t>Book Value</t>
  </si>
  <si>
    <t>Pe ratio</t>
  </si>
  <si>
    <t>Dividend Ratio</t>
  </si>
  <si>
    <t>Net Debt Growth</t>
  </si>
  <si>
    <t>-6.19%</t>
  </si>
  <si>
    <t>Total Assets Growth</t>
  </si>
  <si>
    <t>-0.58%</t>
  </si>
  <si>
    <t>Net Property, Plant and Equipment Growth</t>
  </si>
  <si>
    <t>-6.22%</t>
  </si>
  <si>
    <t>Fiscal Period: December</t>
  </si>
  <si>
    <t>Net Income</t>
  </si>
  <si>
    <t>Depreciation, Depletion &amp; Amortization</t>
  </si>
  <si>
    <t>Amortization of Goodwill and Intangible Assets - (CF)</t>
  </si>
  <si>
    <t>Total Depreciation, Depletion &amp; Amortization</t>
  </si>
  <si>
    <t>Total Asset Writedown</t>
  </si>
  <si>
    <t>Provision for Credit Losses</t>
  </si>
  <si>
    <t>Stock-Based Compensation (CF)</t>
  </si>
  <si>
    <t>Provision and Write-off of Bad Debts</t>
  </si>
  <si>
    <t>Change in Trading Asset Securities</t>
  </si>
  <si>
    <t>Change in Accounts Receivable</t>
  </si>
  <si>
    <t>Change in Other Net Operating Assets (Collected)</t>
  </si>
  <si>
    <t>Other Operating Activities</t>
  </si>
  <si>
    <t>Cash from Operations</t>
  </si>
  <si>
    <t>Capital Expenditure</t>
  </si>
  <si>
    <t>Sale of Property, Plant, and Equipment</t>
  </si>
  <si>
    <t>Cash Acquisitions</t>
  </si>
  <si>
    <t>Divestitures</t>
  </si>
  <si>
    <t>Investment in Marketable and Equity Securities, Total</t>
  </si>
  <si>
    <t>Net (Increase) Decrease in Loans Originated / Sold - Investing</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</si>
  <si>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</si>
  <si>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</si>
  <si>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</si>
  <si>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</si>
  <si>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</si>
  <si>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</si>
  <si>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</si>
  <si>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</si>
  <si>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</si>
  <si>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Issuance of Preferred Stock</t>
  </si>
  <si>
    <t>Repurchase of Preferred Stock</t>
  </si>
  <si>
    <t>Common Dividends Paid</t>
  </si>
  <si>
    <t>Preferred Dividends Paid</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</si>
  <si>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</si>
  <si>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</si>
  <si>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</si>
  <si>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</si>
  <si>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</si>
  <si>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</si>
  <si>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</si>
  <si>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</si>
  <si>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Net Debt Issued / Repaid</t>
  </si>
  <si>
    <t>Assets</t>
  </si>
  <si>
    <t>Cash And Equivalents</t>
  </si>
  <si>
    <t>Cash &amp; Securities Segregated</t>
  </si>
  <si>
    <t>Securities Owned</t>
  </si>
  <si>
    <t>Securities Purchased Under Agreements To Resell</t>
  </si>
  <si>
    <t>Securities Borrowed</t>
  </si>
  <si>
    <t>Accounts Receivable, Total</t>
  </si>
  <si>
    <t>Other Receivables</t>
  </si>
  <si>
    <t>Gross Property Plant And Equipment</t>
  </si>
  <si>
    <t>Accumulated Depreciation</t>
  </si>
  <si>
    <t>Net Property Plant And Equipment</t>
  </si>
  <si>
    <t>Goodwill</t>
  </si>
  <si>
    <t>Other Intangibles, Total</t>
  </si>
  <si>
    <t>Investment In Debt and Equity Securities</t>
  </si>
  <si>
    <t>Trading Asset Securities, Total</t>
  </si>
  <si>
    <t>Other Current Assets, Total</t>
  </si>
  <si>
    <t>Other Long-Term Assets, Total</t>
  </si>
  <si>
    <t>Total Assets</t>
  </si>
  <si>
    <t>Liabilities</t>
  </si>
  <si>
    <t>Accounts Payable, Total</t>
  </si>
  <si>
    <t>Accrued Expenses, Total</t>
  </si>
  <si>
    <t>Short-Term Borrowings</t>
  </si>
  <si>
    <t>Current Portion of Long-Term Debt</t>
  </si>
  <si>
    <t>Current Portion of Leases</t>
  </si>
  <si>
    <t>Long-Term Debt</t>
  </si>
  <si>
    <t>Long-Term Leases</t>
  </si>
  <si>
    <t>Trust Preferred Securities (BS)</t>
  </si>
  <si>
    <t>Current Income Taxes Payable</t>
  </si>
  <si>
    <t>Other Current Liabilities - (Brok / FS / Ins. / REIT Template)</t>
  </si>
  <si>
    <t>Other Non Current Liabilities</t>
  </si>
  <si>
    <t>Total Liabilities</t>
  </si>
  <si>
    <t>Preferred Stock Redeemable</t>
  </si>
  <si>
    <t>Total Preferred Equity</t>
  </si>
  <si>
    <t>Common Stock, Total</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</si>
  <si>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</si>
  <si>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</si>
  <si>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</si>
  <si>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</si>
  <si>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</si>
  <si>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</si>
  <si>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</si>
  <si>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</si>
  <si>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</si>
  <si>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</si>
  <si>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</si>
  <si>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162.99</t>
  </si>
  <si>
    <t>171.05</t>
  </si>
  <si>
    <t>182.46</t>
  </si>
  <si>
    <t>180.96</t>
  </si>
  <si>
    <t>207.26</t>
  </si>
  <si>
    <t>218.38</t>
  </si>
  <si>
    <t>235.81</t>
  </si>
  <si>
    <t>283.89</t>
  </si>
  <si>
    <t>302.31</t>
  </si>
  <si>
    <t>312.1</t>
  </si>
  <si>
    <t>Tangible Book Value</t>
  </si>
  <si>
    <t>Tangible Book Value Per Share</t>
  </si>
  <si>
    <t>153.78</t>
  </si>
  <si>
    <t>161.65</t>
  </si>
  <si>
    <t>172.59</t>
  </si>
  <si>
    <t>170.58</t>
  </si>
  <si>
    <t>196.55</t>
  </si>
  <si>
    <t>205.02</t>
  </si>
  <si>
    <t>270.44</t>
  </si>
  <si>
    <t>278.51</t>
  </si>
  <si>
    <t>291.15</t>
  </si>
  <si>
    <t>Tangible Book Value Per Share (As Reported)</t>
  </si>
  <si>
    <t>153.79</t>
  </si>
  <si>
    <t>161.64</t>
  </si>
  <si>
    <t>172.6</t>
  </si>
  <si>
    <t>170.61</t>
  </si>
  <si>
    <t>196.64</t>
  </si>
  <si>
    <t>205.15</t>
  </si>
  <si>
    <t>222.32</t>
  </si>
  <si>
    <t>270.91</t>
  </si>
  <si>
    <t>279.66</t>
  </si>
  <si>
    <t>292.52</t>
  </si>
  <si>
    <t>Total Debt</t>
  </si>
  <si>
    <t>Net Debt</t>
  </si>
  <si>
    <t>Equity Method Investments, Total</t>
  </si>
  <si>
    <t>Full Time Employees</t>
  </si>
  <si>
    <t>Interest and Dividend Income, Total</t>
  </si>
  <si>
    <t>Interest Expense, Total</t>
  </si>
  <si>
    <t>Net Interest Income</t>
  </si>
  <si>
    <t>Brokerage Commission</t>
  </si>
  <si>
    <t>Trading and Principal Transactions</t>
  </si>
  <si>
    <t>Asset Management Fee</t>
  </si>
  <si>
    <t>Underwriting &amp; Investment Banking Fee</t>
  </si>
  <si>
    <t>Revenues Before Provison For Loan Losses</t>
  </si>
  <si>
    <t>Provision For Loan Losses</t>
  </si>
  <si>
    <t>Total Revenues</t>
  </si>
  <si>
    <t>Salaries And Other Employee Benefits</t>
  </si>
  <si>
    <t>Cost of Services Provided, Total</t>
  </si>
  <si>
    <t>Depreciation &amp; Amortization - (IS) - (Collected)</t>
  </si>
  <si>
    <t>Other Operating Expenses</t>
  </si>
  <si>
    <t>Total Operating Expenses</t>
  </si>
  <si>
    <t>Operating Income</t>
  </si>
  <si>
    <t>EBT, Excl. Unusual Items</t>
  </si>
  <si>
    <t>Impairment of Goodwill</t>
  </si>
  <si>
    <t>Asset Writedown</t>
  </si>
  <si>
    <t>Legal Settlements</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</si>
  <si>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</si>
  <si>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</si>
  <si>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</si>
  <si>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</si>
  <si>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</si>
  <si>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</si>
  <si>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</si>
  <si>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</si>
  <si>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</si>
  <si>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</si>
  <si>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17.55</t>
  </si>
  <si>
    <t>12.35</t>
  </si>
  <si>
    <t>16.53</t>
  </si>
  <si>
    <t>9.12</t>
  </si>
  <si>
    <t>25.53</t>
  </si>
  <si>
    <t>21.18</t>
  </si>
  <si>
    <t>24.94</t>
  </si>
  <si>
    <t>60.25</t>
  </si>
  <si>
    <t>30.42</t>
  </si>
  <si>
    <t>23.05</t>
  </si>
  <si>
    <t>Basic EPS - Continuing Operations</t>
  </si>
  <si>
    <t>Basic Weighted Average Shares Outstanding</t>
  </si>
  <si>
    <t>Net EPS - Diluted</t>
  </si>
  <si>
    <t>17.07</t>
  </si>
  <si>
    <t>12.14</t>
  </si>
  <si>
    <t>16.29</t>
  </si>
  <si>
    <t>9.01</t>
  </si>
  <si>
    <t>25.27</t>
  </si>
  <si>
    <t>21.03</t>
  </si>
  <si>
    <t>24.74</t>
  </si>
  <si>
    <t>59.45</t>
  </si>
  <si>
    <t>30.06</t>
  </si>
  <si>
    <t>22.87</t>
  </si>
  <si>
    <t>Diluted EPS - Continuing Operations</t>
  </si>
  <si>
    <t>Diluted Weighted Average Shares Outstanding</t>
  </si>
  <si>
    <t>Normalized Basic EPS</t>
  </si>
  <si>
    <t>18.35</t>
  </si>
  <si>
    <t>17.92</t>
  </si>
  <si>
    <t>15.65</t>
  </si>
  <si>
    <t>17.62</t>
  </si>
  <si>
    <t>21.61</t>
  </si>
  <si>
    <t>19.89</t>
  </si>
  <si>
    <t>27.88</t>
  </si>
  <si>
    <t>49.18</t>
  </si>
  <si>
    <t>24.96</t>
  </si>
  <si>
    <t>22.8</t>
  </si>
  <si>
    <t>Normalized Diluted EPS</t>
  </si>
  <si>
    <t>17.79</t>
  </si>
  <si>
    <t>17.54</t>
  </si>
  <si>
    <t>15.37</t>
  </si>
  <si>
    <t>17.29</t>
  </si>
  <si>
    <t>21.34</t>
  </si>
  <si>
    <t>19.68</t>
  </si>
  <si>
    <t>27.58</t>
  </si>
  <si>
    <t>48.44</t>
  </si>
  <si>
    <t>24.54</t>
  </si>
  <si>
    <t>22.47</t>
  </si>
  <si>
    <t>Dividend Per Share</t>
  </si>
  <si>
    <t>2.25</t>
  </si>
  <si>
    <t>2.55</t>
  </si>
  <si>
    <t>2.6</t>
  </si>
  <si>
    <t>2.9</t>
  </si>
  <si>
    <t>3.15</t>
  </si>
  <si>
    <t>4.15</t>
  </si>
  <si>
    <t>6.5</t>
  </si>
  <si>
    <t>10.5</t>
  </si>
  <si>
    <t>Payout Ratio</t>
  </si>
  <si>
    <t>17.15</t>
  </si>
  <si>
    <t>27.63</t>
  </si>
  <si>
    <t>23.06</t>
  </si>
  <si>
    <t>41.27</t>
  </si>
  <si>
    <t>17.31</t>
  </si>
  <si>
    <t>24.85</t>
  </si>
  <si>
    <t>24.7</t>
  </si>
  <si>
    <t>12.6</t>
  </si>
  <si>
    <t>32.7</t>
  </si>
  <si>
    <t>49.19</t>
  </si>
  <si>
    <t>American Depositary Receipts Ratio (ADR)</t>
  </si>
  <si>
    <t>0.03</t>
  </si>
  <si>
    <t>Effective Tax Rate - (Ratio)</t>
  </si>
  <si>
    <t>31.4</t>
  </si>
  <si>
    <t>30.7</t>
  </si>
  <si>
    <t>28.2</t>
  </si>
  <si>
    <t>61.5</t>
  </si>
  <si>
    <t>16.2</t>
  </si>
  <si>
    <t>24.2</t>
  </si>
  <si>
    <t>16.5</t>
  </si>
  <si>
    <t>20.7</t>
  </si>
  <si>
    <t>Current Domestic Taxes</t>
  </si>
  <si>
    <t>Current Foreign Taxes</t>
  </si>
  <si>
    <t>Total Current Taxes</t>
  </si>
  <si>
    <t>Deferred Domestic Taxes</t>
  </si>
  <si>
    <t>Deferred Foreign Taxes</t>
  </si>
  <si>
    <t>Total Deferred Taxes</t>
  </si>
  <si>
    <t>Normalized Net Income</t>
  </si>
  <si>
    <t>Supplemental Operating Expense Items</t>
  </si>
  <si>
    <t>Stock-Based Comp., G&amp;A Exp. (Total)</t>
  </si>
  <si>
    <t>Total Stock-Based Compensation</t>
  </si>
  <si>
    <t>Profitability</t>
  </si>
  <si>
    <t>Return on Assets</t>
  </si>
  <si>
    <t>0.96</t>
  </si>
  <si>
    <t>0.71</t>
  </si>
  <si>
    <t>0.86</t>
  </si>
  <si>
    <t>0.48</t>
  </si>
  <si>
    <t>1.13</t>
  </si>
  <si>
    <t>0.88</t>
  </si>
  <si>
    <t>1.65</t>
  </si>
  <si>
    <t>0.78</t>
  </si>
  <si>
    <t>0.55</t>
  </si>
  <si>
    <t>Return On Equity %</t>
  </si>
  <si>
    <t>10.47</t>
  </si>
  <si>
    <t>7.14</t>
  </si>
  <si>
    <t>8.47</t>
  </si>
  <si>
    <t>5.04</t>
  </si>
  <si>
    <t>11.98</t>
  </si>
  <si>
    <t>9.22</t>
  </si>
  <si>
    <t>9.98</t>
  </si>
  <si>
    <t>20.77</t>
  </si>
  <si>
    <t>9.85</t>
  </si>
  <si>
    <t>7.24</t>
  </si>
  <si>
    <t>Return on Common Equity</t>
  </si>
  <si>
    <t>11.12</t>
  </si>
  <si>
    <t>7.44</t>
  </si>
  <si>
    <t>9.35</t>
  </si>
  <si>
    <t>5.01</t>
  </si>
  <si>
    <t>13.18</t>
  </si>
  <si>
    <t>9.96</t>
  </si>
  <si>
    <t>10.86</t>
  </si>
  <si>
    <t>22.96</t>
  </si>
  <si>
    <t>10.41</t>
  </si>
  <si>
    <t>7.4</t>
  </si>
  <si>
    <t>Margin Analysis</t>
  </si>
  <si>
    <t>Gross Profit Margin %</t>
  </si>
  <si>
    <t>90.5</t>
  </si>
  <si>
    <t>89.01</t>
  </si>
  <si>
    <t>89.28</t>
  </si>
  <si>
    <t>88.25</t>
  </si>
  <si>
    <t>87.55</t>
  </si>
  <si>
    <t>86.76</t>
  </si>
  <si>
    <t>89.35</t>
  </si>
  <si>
    <t>84.05</t>
  </si>
  <si>
    <t>83.16</t>
  </si>
  <si>
    <t>SG&amp;A Margin</t>
  </si>
  <si>
    <t>43.35</t>
  </si>
  <si>
    <t>44.26</t>
  </si>
  <si>
    <t>44.08</t>
  </si>
  <si>
    <t>41.99</t>
  </si>
  <si>
    <t>43.51</t>
  </si>
  <si>
    <t>38.53</t>
  </si>
  <si>
    <t>35.44</t>
  </si>
  <si>
    <t>42.27</t>
  </si>
  <si>
    <t>41.58</t>
  </si>
  <si>
    <t>Income From Continuing Operations Margin %</t>
  </si>
  <si>
    <t>24.55</t>
  </si>
  <si>
    <t>17.99</t>
  </si>
  <si>
    <t>24.17</t>
  </si>
  <si>
    <t>13.36</t>
  </si>
  <si>
    <t>29.1</t>
  </si>
  <si>
    <t>23.86</t>
  </si>
  <si>
    <t>22.81</t>
  </si>
  <si>
    <t>36.68</t>
  </si>
  <si>
    <t>25.22</t>
  </si>
  <si>
    <t>18.83</t>
  </si>
  <si>
    <t>Net Income Margin %</t>
  </si>
  <si>
    <t>Net Avail. For Common Margin %</t>
  </si>
  <si>
    <t>23.33</t>
  </si>
  <si>
    <t>16.4</t>
  </si>
  <si>
    <t>23.09</t>
  </si>
  <si>
    <t>11.41</t>
  </si>
  <si>
    <t>27.38</t>
  </si>
  <si>
    <t>22.18</t>
  </si>
  <si>
    <t>21.44</t>
  </si>
  <si>
    <t>35.8</t>
  </si>
  <si>
    <t>23.99</t>
  </si>
  <si>
    <t>17.37</t>
  </si>
  <si>
    <t>Normalized Net Income Margin</t>
  </si>
  <si>
    <t>24.38</t>
  </si>
  <si>
    <t>23.78</t>
  </si>
  <si>
    <t>21.85</t>
  </si>
  <si>
    <t>22.06</t>
  </si>
  <si>
    <t>23.17</t>
  </si>
  <si>
    <t>20.83</t>
  </si>
  <si>
    <t>23.97</t>
  </si>
  <si>
    <t>29.22</t>
  </si>
  <si>
    <t>17.18</t>
  </si>
  <si>
    <t>Asset Turnover</t>
  </si>
  <si>
    <t>0.04</t>
  </si>
  <si>
    <t>Short Term Liquidity</t>
  </si>
  <si>
    <t>Current Ratio</t>
  </si>
  <si>
    <t>1.59</t>
  </si>
  <si>
    <t>1.67</t>
  </si>
  <si>
    <t>1.79</t>
  </si>
  <si>
    <t>1.81</t>
  </si>
  <si>
    <t>1.89</t>
  </si>
  <si>
    <t>1.7</t>
  </si>
  <si>
    <t>1.68</t>
  </si>
  <si>
    <t>1.73</t>
  </si>
  <si>
    <t>1.55</t>
  </si>
  <si>
    <t>Quick Ratio</t>
  </si>
  <si>
    <t>1.57</t>
  </si>
  <si>
    <t>1.56</t>
  </si>
  <si>
    <t>1.43</t>
  </si>
  <si>
    <t>Operating Cash Flow to Current Liabilities</t>
  </si>
  <si>
    <t>-0.01</t>
  </si>
  <si>
    <t>0.01</t>
  </si>
  <si>
    <t>-0.04</t>
  </si>
  <si>
    <t>0.05</t>
  </si>
  <si>
    <t>-0.02</t>
  </si>
  <si>
    <t>0</t>
  </si>
  <si>
    <t>Long Term Solvency</t>
  </si>
  <si>
    <t>Total Debt/Equity</t>
  </si>
  <si>
    <t>471.83</t>
  </si>
  <si>
    <t>435.75</t>
  </si>
  <si>
    <t>431.69</t>
  </si>
  <si>
    <t>517.61</t>
  </si>
  <si>
    <t>456.89</t>
  </si>
  <si>
    <t>493.13</t>
  </si>
  <si>
    <t>513.64</t>
  </si>
  <si>
    <t>529.24</t>
  </si>
  <si>
    <t>441.29</t>
  </si>
  <si>
    <t>597.24</t>
  </si>
  <si>
    <t>Total Debt / Total Capital</t>
  </si>
  <si>
    <t>82.51</t>
  </si>
  <si>
    <t>81.33</t>
  </si>
  <si>
    <t>81.19</t>
  </si>
  <si>
    <t>83.81</t>
  </si>
  <si>
    <t>82.04</t>
  </si>
  <si>
    <t>83.14</t>
  </si>
  <si>
    <t>83.7</t>
  </si>
  <si>
    <t>84.11</t>
  </si>
  <si>
    <t>81.53</t>
  </si>
  <si>
    <t>85.66</t>
  </si>
  <si>
    <t>LT Debt/Equity</t>
  </si>
  <si>
    <t>211.13</t>
  </si>
  <si>
    <t>213.84</t>
  </si>
  <si>
    <t>226.63</t>
  </si>
  <si>
    <t>274.89</t>
  </si>
  <si>
    <t>257.24</t>
  </si>
  <si>
    <t>240.31</t>
  </si>
  <si>
    <t>233.63</t>
  </si>
  <si>
    <t>239.65</t>
  </si>
  <si>
    <t>217.31</t>
  </si>
  <si>
    <t>212.99</t>
  </si>
  <si>
    <t>Long-Term Debt / Total Capital</t>
  </si>
  <si>
    <t>36.92</t>
  </si>
  <si>
    <t>39.91</t>
  </si>
  <si>
    <t>42.62</t>
  </si>
  <si>
    <t>44.51</t>
  </si>
  <si>
    <t>46.19</t>
  </si>
  <si>
    <t>40.52</t>
  </si>
  <si>
    <t>38.07</t>
  </si>
  <si>
    <t>38.09</t>
  </si>
  <si>
    <t>40.15</t>
  </si>
  <si>
    <t>30.55</t>
  </si>
  <si>
    <t>Total Liabilities / Total Assets</t>
  </si>
  <si>
    <t>90.28</t>
  </si>
  <si>
    <t>89.88</t>
  </si>
  <si>
    <t>89.84</t>
  </si>
  <si>
    <t>90.97</t>
  </si>
  <si>
    <t>90.15</t>
  </si>
  <si>
    <t>90.74</t>
  </si>
  <si>
    <t>91.61</t>
  </si>
  <si>
    <t>92.43</t>
  </si>
  <si>
    <t>91.83</t>
  </si>
  <si>
    <t>92.86</t>
  </si>
  <si>
    <t>Tier 1 Capital Ratio %</t>
  </si>
  <si>
    <t>12.7</t>
  </si>
  <si>
    <t>14.1</t>
  </si>
  <si>
    <t>15.2</t>
  </si>
  <si>
    <t>15.8</t>
  </si>
  <si>
    <t>15.9</t>
  </si>
  <si>
    <t>Total Capital Ratio %</t>
  </si>
  <si>
    <t>14.7</t>
  </si>
  <si>
    <t>16.9</t>
  </si>
  <si>
    <t>17.8</t>
  </si>
  <si>
    <t>14.9</t>
  </si>
  <si>
    <t>17.5</t>
  </si>
  <si>
    <t>17.4</t>
  </si>
  <si>
    <t>17.9</t>
  </si>
  <si>
    <t>18.1</t>
  </si>
  <si>
    <t>Leverage Ratio %</t>
  </si>
  <si>
    <t>9.3</t>
  </si>
  <si>
    <t>9.4</t>
  </si>
  <si>
    <t>8.4</t>
  </si>
  <si>
    <t>8.9</t>
  </si>
  <si>
    <t>8.7</t>
  </si>
  <si>
    <t>8.1</t>
  </si>
  <si>
    <t>7.3</t>
  </si>
  <si>
    <t>Growth Over Prior Year</t>
  </si>
  <si>
    <t>Total Revenues, 1 Yr. Growth %</t>
  </si>
  <si>
    <t>0.94</t>
  </si>
  <si>
    <t>-2.05</t>
  </si>
  <si>
    <t>-9.5</t>
  </si>
  <si>
    <t>4.79</t>
  </si>
  <si>
    <t>12.06</t>
  </si>
  <si>
    <t>-1.28</t>
  </si>
  <si>
    <t>16.86</t>
  </si>
  <si>
    <t>42.26</t>
  </si>
  <si>
    <t>-24.3</t>
  </si>
  <si>
    <t>1.29</t>
  </si>
  <si>
    <t>Gross Profit, 1 Yr. Growth %</t>
  </si>
  <si>
    <t>0.51</t>
  </si>
  <si>
    <t>-2.59</t>
  </si>
  <si>
    <t>-10.49</t>
  </si>
  <si>
    <t>5.11</t>
  </si>
  <si>
    <t>12.08</t>
  </si>
  <si>
    <t>-2.07</t>
  </si>
  <si>
    <t>16.79</t>
  </si>
  <si>
    <t>46.49</t>
  </si>
  <si>
    <t>-28.78</t>
  </si>
  <si>
    <t>0.21</t>
  </si>
  <si>
    <t>Earnings From Cont. Operations, 1 Yr. Growth %</t>
  </si>
  <si>
    <t>5.44</t>
  </si>
  <si>
    <t>-28.24</t>
  </si>
  <si>
    <t>21.62</t>
  </si>
  <si>
    <t>-42.07</t>
  </si>
  <si>
    <t>144.03</t>
  </si>
  <si>
    <t>-19.06</t>
  </si>
  <si>
    <t>11.73</t>
  </si>
  <si>
    <t>128.72</t>
  </si>
  <si>
    <t>-47.95</t>
  </si>
  <si>
    <t>-24.38</t>
  </si>
  <si>
    <t>Net Income, 1 Yr. Growth %</t>
  </si>
  <si>
    <t>Normalized Net Income, 1 Yr. Growth %</t>
  </si>
  <si>
    <t>4.3</t>
  </si>
  <si>
    <t>-4.47</t>
  </si>
  <si>
    <t>-16.33</t>
  </si>
  <si>
    <t>5.79</t>
  </si>
  <si>
    <t>17.71</t>
  </si>
  <si>
    <t>-11.27</t>
  </si>
  <si>
    <t>34.48</t>
  </si>
  <si>
    <t>73.46</t>
  </si>
  <si>
    <t>-49.01</t>
  </si>
  <si>
    <t>-13.52</t>
  </si>
  <si>
    <t>Diluted EPS Before Extra, 1 Yr. Growth %</t>
  </si>
  <si>
    <t>10.38</t>
  </si>
  <si>
    <t>-28.87</t>
  </si>
  <si>
    <t>34.16</t>
  </si>
  <si>
    <t>-44.7</t>
  </si>
  <si>
    <t>180.53</t>
  </si>
  <si>
    <t>-16.77</t>
  </si>
  <si>
    <t>17.65</t>
  </si>
  <si>
    <t>140.25</t>
  </si>
  <si>
    <t>-49.43</t>
  </si>
  <si>
    <t>-23.93</t>
  </si>
  <si>
    <t>Common Equity, 1 Yr. Growth %</t>
  </si>
  <si>
    <t>3.27</t>
  </si>
  <si>
    <t>2.62</t>
  </si>
  <si>
    <t>12.21</t>
  </si>
  <si>
    <t>0.1</t>
  </si>
  <si>
    <t>7.17</t>
  </si>
  <si>
    <t>17.11</t>
  </si>
  <si>
    <t>7.32</t>
  </si>
  <si>
    <t>-0.74</t>
  </si>
  <si>
    <t>Total Assets, 1 Yr. Growth %</t>
  </si>
  <si>
    <t>-6.06</t>
  </si>
  <si>
    <t>0.65</t>
  </si>
  <si>
    <t>-0.14</t>
  </si>
  <si>
    <t>6.58</t>
  </si>
  <si>
    <t>1.64</t>
  </si>
  <si>
    <t>6.56</t>
  </si>
  <si>
    <t>17.13</t>
  </si>
  <si>
    <t>25.88</t>
  </si>
  <si>
    <t>-1.52</t>
  </si>
  <si>
    <t>13.86</t>
  </si>
  <si>
    <t>Tangible Book Value, 1 Yr. Growth %</t>
  </si>
  <si>
    <t>3.81</t>
  </si>
  <si>
    <t>2.8</t>
  </si>
  <si>
    <t>0.3</t>
  </si>
  <si>
    <t>-7.32</t>
  </si>
  <si>
    <t>12.88</t>
  </si>
  <si>
    <t>-0.9</t>
  </si>
  <si>
    <t>7.47</t>
  </si>
  <si>
    <t>18.5</t>
  </si>
  <si>
    <t>3.79</t>
  </si>
  <si>
    <t>0.52</t>
  </si>
  <si>
    <t>Cash From Operations, 1 Yr. Growth %</t>
  </si>
  <si>
    <t>-267.8</t>
  </si>
  <si>
    <t>-191.32</t>
  </si>
  <si>
    <t>-29.22</t>
  </si>
  <si>
    <t>-357.13</t>
  </si>
  <si>
    <t>-212.04</t>
  </si>
  <si>
    <t>44.1</t>
  </si>
  <si>
    <t>-157.52</t>
  </si>
  <si>
    <t>-106.71</t>
  </si>
  <si>
    <t>38.27</t>
  </si>
  <si>
    <t>-244.55</t>
  </si>
  <si>
    <t>Capital Expenditures, 1 Yr. Growth %</t>
  </si>
  <si>
    <t>-3.97</t>
  </si>
  <si>
    <t>170.35</t>
  </si>
  <si>
    <t>56.9</t>
  </si>
  <si>
    <t>10.74</t>
  </si>
  <si>
    <t>150.69</t>
  </si>
  <si>
    <t>5.78</t>
  </si>
  <si>
    <t>-25.28</t>
  </si>
  <si>
    <t>-26.03</t>
  </si>
  <si>
    <t>-19.69</t>
  </si>
  <si>
    <t>-38.21</t>
  </si>
  <si>
    <t>Dividend Per Share, 1 Yr. Growth %</t>
  </si>
  <si>
    <t>9.76</t>
  </si>
  <si>
    <t>13.33</t>
  </si>
  <si>
    <t>1.96</t>
  </si>
  <si>
    <t>11.54</t>
  </si>
  <si>
    <t>8.62</t>
  </si>
  <si>
    <t>31.75</t>
  </si>
  <si>
    <t>20.48</t>
  </si>
  <si>
    <t>38.46</t>
  </si>
  <si>
    <t>16.67</t>
  </si>
  <si>
    <t>Compound Annual Growth Rate Over Two Years</t>
  </si>
  <si>
    <t>Total Revenues, 2 Yr. CAGR %</t>
  </si>
  <si>
    <t>0.53</t>
  </si>
  <si>
    <t>-0.57</t>
  </si>
  <si>
    <t>-5.85</t>
  </si>
  <si>
    <t>-2.62</t>
  </si>
  <si>
    <t>8.36</t>
  </si>
  <si>
    <t>5.18</t>
  </si>
  <si>
    <t>28.93</t>
  </si>
  <si>
    <t>3.77</t>
  </si>
  <si>
    <t>-12.43</t>
  </si>
  <si>
    <t>Gross Profit, 2 Yr. CAGR %</t>
  </si>
  <si>
    <t>0.12</t>
  </si>
  <si>
    <t>-1.05</t>
  </si>
  <si>
    <t>-6.63</t>
  </si>
  <si>
    <t>-3.01</t>
  </si>
  <si>
    <t>8.44</t>
  </si>
  <si>
    <t>4.77</t>
  </si>
  <si>
    <t>6.99</t>
  </si>
  <si>
    <t>30.8</t>
  </si>
  <si>
    <t>2.14</t>
  </si>
  <si>
    <t>-15.52</t>
  </si>
  <si>
    <t>Earnings From Cont. Operations, 2 Yr. CAGR %</t>
  </si>
  <si>
    <t>6.49</t>
  </si>
  <si>
    <t>-13.02</t>
  </si>
  <si>
    <t>-6.58</t>
  </si>
  <si>
    <t>-16.06</t>
  </si>
  <si>
    <t>18.9</t>
  </si>
  <si>
    <t>40.54</t>
  </si>
  <si>
    <t>-4.9</t>
  </si>
  <si>
    <t>59.86</t>
  </si>
  <si>
    <t>9.11</t>
  </si>
  <si>
    <t>-37.26</t>
  </si>
  <si>
    <t>Net Income, 2 Yr. CAGR %</t>
  </si>
  <si>
    <t>Normalized Net Income, 2 Yr. CAGR %</t>
  </si>
  <si>
    <t>7.51</t>
  </si>
  <si>
    <t>0.67</t>
  </si>
  <si>
    <t>-10.88</t>
  </si>
  <si>
    <t>-5.91</t>
  </si>
  <si>
    <t>11.59</t>
  </si>
  <si>
    <t>2.2</t>
  </si>
  <si>
    <t>9.23</t>
  </si>
  <si>
    <t>52.73</t>
  </si>
  <si>
    <t>-5.95</t>
  </si>
  <si>
    <t>-32.38</t>
  </si>
  <si>
    <t>Diluted EPS Before Extra, 2 Yr. CAGR %</t>
  </si>
  <si>
    <t>9.91</t>
  </si>
  <si>
    <t>-11.39</t>
  </si>
  <si>
    <t>-2.31</t>
  </si>
  <si>
    <t>-13.87</t>
  </si>
  <si>
    <t>52.8</t>
  </si>
  <si>
    <t>68.13</t>
  </si>
  <si>
    <t>10.22</t>
  </si>
  <si>
    <t>-37.98</t>
  </si>
  <si>
    <t>Common Equity, 2 Yr. CAGR %</t>
  </si>
  <si>
    <t>2.89</t>
  </si>
  <si>
    <t>2.95</t>
  </si>
  <si>
    <t>1.41</t>
  </si>
  <si>
    <t>-3.46</t>
  </si>
  <si>
    <t>2.15</t>
  </si>
  <si>
    <t>5.98</t>
  </si>
  <si>
    <t>3.57</t>
  </si>
  <si>
    <t>12.03</t>
  </si>
  <si>
    <t>12.11</t>
  </si>
  <si>
    <t>3.21</t>
  </si>
  <si>
    <t>Total Assets, 2 Yr. CAGR %</t>
  </si>
  <si>
    <t>-4.49</t>
  </si>
  <si>
    <t>-2.79</t>
  </si>
  <si>
    <t>0.25</t>
  </si>
  <si>
    <t>3.16</t>
  </si>
  <si>
    <t>4.08</t>
  </si>
  <si>
    <t>4.07</t>
  </si>
  <si>
    <t>11.72</t>
  </si>
  <si>
    <t>21.42</t>
  </si>
  <si>
    <t>11.34</t>
  </si>
  <si>
    <t>5.89</t>
  </si>
  <si>
    <t>Tangible Book Value, 2 Yr. CAGR %</t>
  </si>
  <si>
    <t>3.82</t>
  </si>
  <si>
    <t>3.3</t>
  </si>
  <si>
    <t>1.54</t>
  </si>
  <si>
    <t>-3.59</t>
  </si>
  <si>
    <t>2.28</t>
  </si>
  <si>
    <t>5.77</t>
  </si>
  <si>
    <t>3.2</t>
  </si>
  <si>
    <t>12.85</t>
  </si>
  <si>
    <t>10.9</t>
  </si>
  <si>
    <t>Cash From Operations, 2 Yr. CAGR %</t>
  </si>
  <si>
    <t>-23.07</t>
  </si>
  <si>
    <t>-16.2</t>
  </si>
  <si>
    <t>36.8</t>
  </si>
  <si>
    <t>77.33</t>
  </si>
  <si>
    <t>7.93</t>
  </si>
  <si>
    <t>-8.96</t>
  </si>
  <si>
    <t>-80.36</t>
  </si>
  <si>
    <t>-31.46</t>
  </si>
  <si>
    <t>41.37</t>
  </si>
  <si>
    <t>Capital Expenditures, 2 Yr. CAGR %</t>
  </si>
  <si>
    <t>-16.01</t>
  </si>
  <si>
    <t>61.13</t>
  </si>
  <si>
    <t>105.96</t>
  </si>
  <si>
    <t>31.82</t>
  </si>
  <si>
    <t>66.91</t>
  </si>
  <si>
    <t>62.84</t>
  </si>
  <si>
    <t>-11.1</t>
  </si>
  <si>
    <t>-25.65</t>
  </si>
  <si>
    <t>-22.92</t>
  </si>
  <si>
    <t>-29.56</t>
  </si>
  <si>
    <t>Dividend Per Share, 2 Yr. CAGR %</t>
  </si>
  <si>
    <t>12.75</t>
  </si>
  <si>
    <t>11.53</t>
  </si>
  <si>
    <t>7.5</t>
  </si>
  <si>
    <t>6.64</t>
  </si>
  <si>
    <t>10.07</t>
  </si>
  <si>
    <t>19.63</t>
  </si>
  <si>
    <t>25.99</t>
  </si>
  <si>
    <t>25.15</t>
  </si>
  <si>
    <t>27.1</t>
  </si>
  <si>
    <t>Compound Annual Growth Rate Over Three Years</t>
  </si>
  <si>
    <t>Total Revenues, 3 Yr. CAGR %</t>
  </si>
  <si>
    <t>6.22</t>
  </si>
  <si>
    <t>-0.34</t>
  </si>
  <si>
    <t>-3.64</t>
  </si>
  <si>
    <t>-2.43</t>
  </si>
  <si>
    <t>2.05</t>
  </si>
  <si>
    <t>5.05</t>
  </si>
  <si>
    <t>8.94</t>
  </si>
  <si>
    <t>17.95</t>
  </si>
  <si>
    <t>7.96</t>
  </si>
  <si>
    <t>2.94</t>
  </si>
  <si>
    <t>Gross Profit, 3 Yr. CAGR %</t>
  </si>
  <si>
    <t>6.98</t>
  </si>
  <si>
    <t>-0.79</t>
  </si>
  <si>
    <t>-4.31</t>
  </si>
  <si>
    <t>-2.87</t>
  </si>
  <si>
    <t>1.38</t>
  </si>
  <si>
    <t>4.81</t>
  </si>
  <si>
    <t>8.33</t>
  </si>
  <si>
    <t>18.8</t>
  </si>
  <si>
    <t>6.81</t>
  </si>
  <si>
    <t>1.49</t>
  </si>
  <si>
    <t>Earnings From Cont. Operations, 3 Yr. CAGR %</t>
  </si>
  <si>
    <t>24.04</t>
  </si>
  <si>
    <t>-6.64</t>
  </si>
  <si>
    <t>-2.74</t>
  </si>
  <si>
    <t>-20.33</t>
  </si>
  <si>
    <t>19.8</t>
  </si>
  <si>
    <t>4.6</t>
  </si>
  <si>
    <t>30.2</t>
  </si>
  <si>
    <t>27.42</t>
  </si>
  <si>
    <t>-3.44</t>
  </si>
  <si>
    <t>Net Income, 3 Yr. CAGR %</t>
  </si>
  <si>
    <t>Normalized Net Income, 3 Yr. CAGR %</t>
  </si>
  <si>
    <t>28.53</t>
  </si>
  <si>
    <t>3.36</t>
  </si>
  <si>
    <t>-5.55</t>
  </si>
  <si>
    <t>-5.63</t>
  </si>
  <si>
    <t>3.38</t>
  </si>
  <si>
    <t>11.99</t>
  </si>
  <si>
    <t>27.44</t>
  </si>
  <si>
    <t>5.95</t>
  </si>
  <si>
    <t>-7.87</t>
  </si>
  <si>
    <t>Diluted EPS Before Extra, 3 Yr. CAGR %</t>
  </si>
  <si>
    <t>55.87</t>
  </si>
  <si>
    <t>-4.93</t>
  </si>
  <si>
    <t>1.75</t>
  </si>
  <si>
    <t>-19.19</t>
  </si>
  <si>
    <t>27.68</t>
  </si>
  <si>
    <t>8.89</t>
  </si>
  <si>
    <t>40.05</t>
  </si>
  <si>
    <t>12.65</t>
  </si>
  <si>
    <t>-2.6</t>
  </si>
  <si>
    <t>Common Equity, 3 Yr. CAGR %</t>
  </si>
  <si>
    <t>3.04</t>
  </si>
  <si>
    <t>2.03</t>
  </si>
  <si>
    <t>-1.47</t>
  </si>
  <si>
    <t>1.5</t>
  </si>
  <si>
    <t>1.46</t>
  </si>
  <si>
    <t>6.38</t>
  </si>
  <si>
    <t>7.9</t>
  </si>
  <si>
    <t>10.44</t>
  </si>
  <si>
    <t>7.65</t>
  </si>
  <si>
    <t>Total Assets, 3 Yr. CAGR %</t>
  </si>
  <si>
    <t>-2.48</t>
  </si>
  <si>
    <t>-2.82</t>
  </si>
  <si>
    <t>-1.91</t>
  </si>
  <si>
    <t>2.32</t>
  </si>
  <si>
    <t>2.65</t>
  </si>
  <si>
    <t>4.9</t>
  </si>
  <si>
    <t>8.25</t>
  </si>
  <si>
    <t>16.25</t>
  </si>
  <si>
    <t>13.24</t>
  </si>
  <si>
    <t>12.17</t>
  </si>
  <si>
    <t>Tangible Book Value, 3 Yr. CAGR %</t>
  </si>
  <si>
    <t>3.95</t>
  </si>
  <si>
    <t>3.48</t>
  </si>
  <si>
    <t>2.29</t>
  </si>
  <si>
    <t>-1.5</t>
  </si>
  <si>
    <t>1.62</t>
  </si>
  <si>
    <t>1.21</t>
  </si>
  <si>
    <t>6.33</t>
  </si>
  <si>
    <t>8.06</t>
  </si>
  <si>
    <t>9.74</t>
  </si>
  <si>
    <t>Cash From Operations, 3 Yr. CAGR %</t>
  </si>
  <si>
    <t>-30.29</t>
  </si>
  <si>
    <t>-18.54</t>
  </si>
  <si>
    <t>7.03</t>
  </si>
  <si>
    <t>30.78</t>
  </si>
  <si>
    <t>29.14</t>
  </si>
  <si>
    <t>54.32</t>
  </si>
  <si>
    <t>-12.5</t>
  </si>
  <si>
    <t>-61.83</t>
  </si>
  <si>
    <t>-28.54</t>
  </si>
  <si>
    <t>-12.1</t>
  </si>
  <si>
    <t>Capital Expenditures, 3 Yr. CAGR %</t>
  </si>
  <si>
    <t>-16.96</t>
  </si>
  <si>
    <t>24.02</t>
  </si>
  <si>
    <t>59.71</t>
  </si>
  <si>
    <t>67.48</t>
  </si>
  <si>
    <t>63.3</t>
  </si>
  <si>
    <t>43.37</t>
  </si>
  <si>
    <t>25.6</t>
  </si>
  <si>
    <t>-16.38</t>
  </si>
  <si>
    <t>-23.72</t>
  </si>
  <si>
    <t>-28.4</t>
  </si>
  <si>
    <t>Dividend Per Share, 3 Yr. CAGR %</t>
  </si>
  <si>
    <t>12.94</t>
  </si>
  <si>
    <t>8.24</t>
  </si>
  <si>
    <t>8.83</t>
  </si>
  <si>
    <t>16.87</t>
  </si>
  <si>
    <t>19.91</t>
  </si>
  <si>
    <t>27.31</t>
  </si>
  <si>
    <t>29.44</t>
  </si>
  <si>
    <t>28.06</t>
  </si>
  <si>
    <t>Compound Annual Growth Rate Over Five Years</t>
  </si>
  <si>
    <t>Total Revenues, 5 Yr. CAGR %</t>
  </si>
  <si>
    <t>-5.23</t>
  </si>
  <si>
    <t>-2.89</t>
  </si>
  <si>
    <t>1.22</t>
  </si>
  <si>
    <t>-1.25</t>
  </si>
  <si>
    <t>4.16</t>
  </si>
  <si>
    <t>14.02</t>
  </si>
  <si>
    <t>6.84</t>
  </si>
  <si>
    <t>4.7</t>
  </si>
  <si>
    <t>Gross Profit, 5 Yr. CAGR %</t>
  </si>
  <si>
    <t>-5.82</t>
  </si>
  <si>
    <t>-3.37</t>
  </si>
  <si>
    <t>1.32</t>
  </si>
  <si>
    <t>-1.68</t>
  </si>
  <si>
    <t>0.4</t>
  </si>
  <si>
    <t>-0.12</t>
  </si>
  <si>
    <t>3.4</t>
  </si>
  <si>
    <t>14.33</t>
  </si>
  <si>
    <t>5.81</t>
  </si>
  <si>
    <t>3.66</t>
  </si>
  <si>
    <t>Earnings From Cont. Operations, 5 Yr. CAGR %</t>
  </si>
  <si>
    <t>-8.73</t>
  </si>
  <si>
    <t>-6.15</t>
  </si>
  <si>
    <t>-10.53</t>
  </si>
  <si>
    <t>5.4</t>
  </si>
  <si>
    <t>-0.03</t>
  </si>
  <si>
    <t>23.94</t>
  </si>
  <si>
    <t>21.31</t>
  </si>
  <si>
    <t>-4.03</t>
  </si>
  <si>
    <t>Net Income, 5 Yr. CAGR %</t>
  </si>
  <si>
    <t>Normalized Net Income, 5 Yr. CAGR %</t>
  </si>
  <si>
    <t>-7.54</t>
  </si>
  <si>
    <t>-1.23</t>
  </si>
  <si>
    <t>11.02</t>
  </si>
  <si>
    <t>-0.58</t>
  </si>
  <si>
    <t>0.97</t>
  </si>
  <si>
    <t>-2.58</t>
  </si>
  <si>
    <t>4.45</t>
  </si>
  <si>
    <t>20.85</t>
  </si>
  <si>
    <t>4.43</t>
  </si>
  <si>
    <t>-1.38</t>
  </si>
  <si>
    <t>Diluted EPS Before Extra, 5 Yr. CAGR %</t>
  </si>
  <si>
    <t>-5.06</t>
  </si>
  <si>
    <t>-1.63</t>
  </si>
  <si>
    <t>29.3</t>
  </si>
  <si>
    <t>-8.61</t>
  </si>
  <si>
    <t>10.32</t>
  </si>
  <si>
    <t>4.26</t>
  </si>
  <si>
    <t>15.3</t>
  </si>
  <si>
    <t>29.55</t>
  </si>
  <si>
    <t>27.26</t>
  </si>
  <si>
    <t>-1.98</t>
  </si>
  <si>
    <t>Common Equity, 5 Yr. CAGR %</t>
  </si>
  <si>
    <t>2.91</t>
  </si>
  <si>
    <t>1.42</t>
  </si>
  <si>
    <t>2.38</t>
  </si>
  <si>
    <t>2.08</t>
  </si>
  <si>
    <t>1.44</t>
  </si>
  <si>
    <t>2.33</t>
  </si>
  <si>
    <t>5.56</t>
  </si>
  <si>
    <t>8.63</t>
  </si>
  <si>
    <t>Total Assets, 5 Yr. CAGR %</t>
  </si>
  <si>
    <t>0.17</t>
  </si>
  <si>
    <t>-1.12</t>
  </si>
  <si>
    <t>-1.4</t>
  </si>
  <si>
    <t>-0.47</t>
  </si>
  <si>
    <t>0.44</t>
  </si>
  <si>
    <t>3.02</t>
  </si>
  <si>
    <t>6.19</t>
  </si>
  <si>
    <t>11.22</t>
  </si>
  <si>
    <t>9.48</t>
  </si>
  <si>
    <t>Tangible Book Value, 5 Yr. CAGR %</t>
  </si>
  <si>
    <t>3.37</t>
  </si>
  <si>
    <t>1.93</t>
  </si>
  <si>
    <t>2.98</t>
  </si>
  <si>
    <t>0.59</t>
  </si>
  <si>
    <t>1.34</t>
  </si>
  <si>
    <t>5.71</t>
  </si>
  <si>
    <t>8.13</t>
  </si>
  <si>
    <t>5.65</t>
  </si>
  <si>
    <t>Cash From Operations, 5 Yr. CAGR %</t>
  </si>
  <si>
    <t>-31.04</t>
  </si>
  <si>
    <t>5.38</t>
  </si>
  <si>
    <t>-24.36</t>
  </si>
  <si>
    <t>6.62</t>
  </si>
  <si>
    <t>35.07</t>
  </si>
  <si>
    <t>24.65</t>
  </si>
  <si>
    <t>7.68</t>
  </si>
  <si>
    <t>-32.34</t>
  </si>
  <si>
    <t>-15.73</t>
  </si>
  <si>
    <t>-5.34</t>
  </si>
  <si>
    <t>Capital Expenditures, 5 Yr. CAGR %</t>
  </si>
  <si>
    <t>-15.31</t>
  </si>
  <si>
    <t>19.42</t>
  </si>
  <si>
    <t>27.08</t>
  </si>
  <si>
    <t>62.43</t>
  </si>
  <si>
    <t>65.6</t>
  </si>
  <si>
    <t>28.04</t>
  </si>
  <si>
    <t>10.25</t>
  </si>
  <si>
    <t>3.32</t>
  </si>
  <si>
    <t>-21.92</t>
  </si>
  <si>
    <t>Dividend Per Share, 5 Yr. CAGR %</t>
  </si>
  <si>
    <t>9.95</t>
  </si>
  <si>
    <t>12.74</t>
  </si>
  <si>
    <t>8.97</t>
  </si>
  <si>
    <t>13.02</t>
  </si>
  <si>
    <t>14.42</t>
  </si>
  <si>
    <t>20.11</t>
  </si>
  <si>
    <t>25.42</t>
  </si>
  <si>
    <t>27.23</t>
  </si>
  <si>
    <t>2019</t>
  </si>
  <si>
    <t>2020</t>
  </si>
  <si>
    <t>2021</t>
  </si>
  <si>
    <t>2022</t>
  </si>
  <si>
    <t>2023</t>
  </si>
  <si>
    <t>2024</t>
  </si>
  <si>
    <t>2025</t>
  </si>
  <si>
    <t>2026</t>
  </si>
  <si>
    <t>Capitalization
                                    1</t>
  </si>
  <si>
    <t>84,480</t>
  </si>
  <si>
    <t>94,610</t>
  </si>
  <si>
    <t>127,610</t>
  </si>
  <si>
    <t>121,752</t>
  </si>
  <si>
    <t>132,489</t>
  </si>
  <si>
    <t>184,361</t>
  </si>
  <si>
    <t>-</t>
  </si>
  <si>
    <t>Change</t>
  </si>
  <si>
    <t>11.99%</t>
  </si>
  <si>
    <t>34.88%</t>
  </si>
  <si>
    <t>-4.59%</t>
  </si>
  <si>
    <t>8.82%</t>
  </si>
  <si>
    <t>39.15%</t>
  </si>
  <si>
    <t>0%</t>
  </si>
  <si>
    <t>Enterprise Value (EV)
                                    1</t>
  </si>
  <si>
    <t>358,480</t>
  </si>
  <si>
    <t>378,610</t>
  </si>
  <si>
    <t>397,610</t>
  </si>
  <si>
    <t>342,752</t>
  </si>
  <si>
    <t>532,489</t>
  </si>
  <si>
    <t>526,667</t>
  </si>
  <si>
    <t>540,657</t>
  </si>
  <si>
    <t>552,540</t>
  </si>
  <si>
    <t>5.62%</t>
  </si>
  <si>
    <t>5.02%</t>
  </si>
  <si>
    <t>-13.8%</t>
  </si>
  <si>
    <t>55.36%</t>
  </si>
  <si>
    <t>-1.09%</t>
  </si>
  <si>
    <t>2.66%</t>
  </si>
  <si>
    <t>2.2%</t>
  </si>
  <si>
    <t>P/E ratio</t>
  </si>
  <si>
    <t>10.9x</t>
  </si>
  <si>
    <t>10.7x</t>
  </si>
  <si>
    <t>6.43x</t>
  </si>
  <si>
    <t>11.4x</t>
  </si>
  <si>
    <t>16.9x</t>
  </si>
  <si>
    <t>15.2x</t>
  </si>
  <si>
    <t>12.9x</t>
  </si>
  <si>
    <t>11.3x</t>
  </si>
  <si>
    <t>PBR</t>
  </si>
  <si>
    <t>1.05x</t>
  </si>
  <si>
    <t>1.12x</t>
  </si>
  <si>
    <t>1.35x</t>
  </si>
  <si>
    <t>1.13x</t>
  </si>
  <si>
    <t>1.23x</t>
  </si>
  <si>
    <t>1.67x</t>
  </si>
  <si>
    <t>1.57x</t>
  </si>
  <si>
    <t>1.47x</t>
  </si>
  <si>
    <t>PEG</t>
  </si>
  <si>
    <t>0.6x</t>
  </si>
  <si>
    <t>0x</t>
  </si>
  <si>
    <t>-0.2x</t>
  </si>
  <si>
    <t>-0.7x</t>
  </si>
  <si>
    <t>0.2x</t>
  </si>
  <si>
    <t>0.7x</t>
  </si>
  <si>
    <t>0.8x</t>
  </si>
  <si>
    <t>Capitalization / Revenue</t>
  </si>
  <si>
    <t>2.31x</t>
  </si>
  <si>
    <t>2.12x</t>
  </si>
  <si>
    <t>2.15x</t>
  </si>
  <si>
    <t>2.57x</t>
  </si>
  <si>
    <t>2.85x</t>
  </si>
  <si>
    <t>3.55x</t>
  </si>
  <si>
    <t>3.29x</t>
  </si>
  <si>
    <t>3.13x</t>
  </si>
  <si>
    <t>EV / Revenue</t>
  </si>
  <si>
    <t>9.81x</t>
  </si>
  <si>
    <t>8.5x</t>
  </si>
  <si>
    <t>6.7x</t>
  </si>
  <si>
    <t>7.24x</t>
  </si>
  <si>
    <t>10.1x</t>
  </si>
  <si>
    <t>9.65x</t>
  </si>
  <si>
    <t>9.38x</t>
  </si>
  <si>
    <t>EV / EBITDA</t>
  </si>
  <si>
    <t>EV / EBIT</t>
  </si>
  <si>
    <t>30.8x</t>
  </si>
  <si>
    <t>24.3x</t>
  </si>
  <si>
    <t>14.5x</t>
  </si>
  <si>
    <t>21.2x</t>
  </si>
  <si>
    <t>44.2x</t>
  </si>
  <si>
    <t>29x</t>
  </si>
  <si>
    <t>27.2x</t>
  </si>
  <si>
    <t>26.1x</t>
  </si>
  <si>
    <t>EV / FCF</t>
  </si>
  <si>
    <t>FCF Yield</t>
  </si>
  <si>
    <t>Dividend per Share
                                    2</t>
  </si>
  <si>
    <t>5</t>
  </si>
  <si>
    <t>9</t>
  </si>
  <si>
    <t>11.49</t>
  </si>
  <si>
    <t>12.31</t>
  </si>
  <si>
    <t>13.21</t>
  </si>
  <si>
    <t>Rate of return</t>
  </si>
  <si>
    <t>1.8%</t>
  </si>
  <si>
    <t>1.9%</t>
  </si>
  <si>
    <t>1.7%</t>
  </si>
  <si>
    <t>2.62%</t>
  </si>
  <si>
    <t>2.72%</t>
  </si>
  <si>
    <t>2.05%</t>
  </si>
  <si>
    <t>2.36%</t>
  </si>
  <si>
    <t>EPS
                                    2</t>
  </si>
  <si>
    <t>36.89</t>
  </si>
  <si>
    <t>43.46</t>
  </si>
  <si>
    <t>49.47</t>
  </si>
  <si>
    <t>Distribution rate</t>
  </si>
  <si>
    <t>19.7%</t>
  </si>
  <si>
    <t>20.2%</t>
  </si>
  <si>
    <t>10.9%</t>
  </si>
  <si>
    <t>29.9%</t>
  </si>
  <si>
    <t>45.9%</t>
  </si>
  <si>
    <t>31.1%</t>
  </si>
  <si>
    <t>28.3%</t>
  </si>
  <si>
    <t>26.7%</t>
  </si>
  <si>
    <t>Net sales
                                    1</t>
  </si>
  <si>
    <t>36,546</t>
  </si>
  <si>
    <t>44,560</t>
  </si>
  <si>
    <t>59,339</t>
  </si>
  <si>
    <t>47,365</t>
  </si>
  <si>
    <t>46,524</t>
  </si>
  <si>
    <t>51,981</t>
  </si>
  <si>
    <t>56,006</t>
  </si>
  <si>
    <t>58,927</t>
  </si>
  <si>
    <t>EBITDA</t>
  </si>
  <si>
    <t>EBIT
                                    1</t>
  </si>
  <si>
    <t>11,648</t>
  </si>
  <si>
    <t>15,577</t>
  </si>
  <si>
    <t>27,401</t>
  </si>
  <si>
    <t>16,201</t>
  </si>
  <si>
    <t>12,037</t>
  </si>
  <si>
    <t>18,148</t>
  </si>
  <si>
    <t>19,852</t>
  </si>
  <si>
    <t>21,209</t>
  </si>
  <si>
    <t>Net income
                                    1</t>
  </si>
  <si>
    <t>7,897</t>
  </si>
  <si>
    <t>8,915</t>
  </si>
  <si>
    <t>21,151</t>
  </si>
  <si>
    <t>10,764</t>
  </si>
  <si>
    <t>7,907</t>
  </si>
  <si>
    <t>12,334</t>
  </si>
  <si>
    <t>14,134</t>
  </si>
  <si>
    <t>15,416</t>
  </si>
  <si>
    <t>Net Debt
                                    1</t>
  </si>
  <si>
    <t>274,000</t>
  </si>
  <si>
    <t>284,000</t>
  </si>
  <si>
    <t>270,000</t>
  </si>
  <si>
    <t>221,000</t>
  </si>
  <si>
    <t>400,000</t>
  </si>
  <si>
    <t>342,305</t>
  </si>
  <si>
    <t>356,296</t>
  </si>
  <si>
    <t>368,179</t>
  </si>
  <si>
    <t>Reference price
                                    2</t>
  </si>
  <si>
    <t>229.93</t>
  </si>
  <si>
    <t>263.71</t>
  </si>
  <si>
    <t>382.55</t>
  </si>
  <si>
    <t>343.38</t>
  </si>
  <si>
    <t>385.77</t>
  </si>
  <si>
    <t>560.00</t>
  </si>
  <si>
    <t>Nbr of stocks (in thousands)</t>
  </si>
  <si>
    <t>367,416</t>
  </si>
  <si>
    <t>358,767</t>
  </si>
  <si>
    <t>333,578</t>
  </si>
  <si>
    <t>354,568</t>
  </si>
  <si>
    <t>343,439</t>
  </si>
  <si>
    <t>329,217</t>
  </si>
  <si>
    <t>Announcement Date</t>
  </si>
  <si>
    <t>1/15/20</t>
  </si>
  <si>
    <t>1/19/21</t>
  </si>
  <si>
    <t>1/18/22</t>
  </si>
  <si>
    <t>1/17/23</t>
  </si>
  <si>
    <t>1/16/24</t>
  </si>
  <si>
    <t>address1</t>
  </si>
  <si>
    <t>200 West Street</t>
  </si>
  <si>
    <t>city</t>
  </si>
  <si>
    <t>New York</t>
  </si>
  <si>
    <t>state</t>
  </si>
  <si>
    <t>NY</t>
  </si>
  <si>
    <t>zip</t>
  </si>
  <si>
    <t>10282</t>
  </si>
  <si>
    <t>country</t>
  </si>
  <si>
    <t>phone</t>
  </si>
  <si>
    <t>212 902 1000</t>
  </si>
  <si>
    <t>website</t>
  </si>
  <si>
    <t>https://www.goldmansachs.com</t>
  </si>
  <si>
    <t>industry</t>
  </si>
  <si>
    <t>Capital Markets</t>
  </si>
  <si>
    <t>industryKey</t>
  </si>
  <si>
    <t>capital-markets</t>
  </si>
  <si>
    <t>industryDisp</t>
  </si>
  <si>
    <t>sector</t>
  </si>
  <si>
    <t>Financial Services</t>
  </si>
  <si>
    <t>sectorKey</t>
  </si>
  <si>
    <t>financial-services</t>
  </si>
  <si>
    <t>sectorDisp</t>
  </si>
  <si>
    <t>longBusinessSummary</t>
  </si>
  <si>
    <t>The Goldman Sachs Group, Inc., a financial institution, provides a range of financial services for corporations, financial institutions, governments, and individuals worldwide. It operates through Global Banking &amp; Markets, Asset &amp; Wealth Management, and Platform Solutions segments. The Global Banking &amp; Markets segment provides financial advisory services, including strategic advisory assignments related to mergers and acquisitions, divestitures, corporate defense activities, restructurings, and spin-offs; and relationship lending, and acquisition financing, as well as secured lending, through structured credit and asset-backed lending and involved in financing under securities to resale agreements. This segment also offers client execution activities for cash and derivative instruments; credit and interest rate products; and provision of mortgages, currencies, commodities, and equities related products, as well as underwriting services. The Asset &amp; Wealth Management segment manages assets across various classes, including equity, fixed income, hedge funds, credit funds, private equity, real estate, currencies, and commodities; and provides customized investment advisory solutions, wealth advisory services, personalized financial planning, and private banking services, as well as invests in corporate equity, credit, real estate, and infrastructure assets. The Platform Solutions segment offers credit cards and point-of-sale financing for purchase of goods or services. This segment also provides cash management services, such as deposit-taking and payment solutions for corporate and institutional clients. The Goldman Sachs Group, Inc. was founded in 1869 and is headquartered in New York, New York.</t>
  </si>
  <si>
    <t>fullTimeEmployees</t>
  </si>
  <si>
    <t>companyOfficers</t>
  </si>
  <si>
    <t>[{'maxAge': 1, 'name': 'Mr. David  Solomon', 'age': 62, 'title': 'Chairman &amp; CEO', 'yearBorn': 1962, 'fiscalYear': 2023, 'totalPay': 11020855, 'exercisedValue': 0, 'unexercisedValue': 0}, {'maxAge': 1, 'name': 'Mr. John E. Waldron', 'age': 54, 'title': 'President &amp; COO', 'yearBorn': 1970, 'fiscalYear': 2023, 'totalPay': 13465563, 'exercisedValue': 0, 'unexercisedValue': 0}, {'maxAge': 1, 'name': 'Mr. Denis P. Coleman III', 'age': 50, 'title': 'Chief Financial Officer', 'yearBorn': 1974, 'fiscalYear': 2023, 'totalPay': 9729147, 'exercisedValue': 0, 'unexercisedValue': 0}, {'maxAge': 1, 'name': 'Ms. Kathryn H. Ruemmler', 'age': 52, 'title': 'Chief Legal Officer, Secretary &amp; General Counsel', 'yearBorn': 1972, 'fiscalYear': 2023, 'totalPay': 7368289, 'exercisedValue': 0, 'unexercisedValue': 0}, {'maxAge': 1, 'name': 'Mr. J. D. Gardner', 'title': 'Director', 'fiscalYear': 2023, 'exercisedValue': 0, 'unexercisedValue': 0}, {'maxAge': 1, 'name': 'Ms. Sheara J. Fredman', 'age': 48, 'title': 'Controller &amp; Chief Accounting Officer', 'yearBorn': 1976, 'fiscalYear': 2023, 'exercisedValue': 0, 'unexercisedValue': 0}, {'maxAge': 1, 'name': 'F. X. De Mallmann', 'title': 'Chair of Investment Banking', 'fiscalYear': 2023, 'exercisedValue': 0, 'unexercisedValue': 0}, {'maxAge': 1, 'name': 'Mr. Marco  Argenti', 'title': 'Partner &amp; Chief Information Officer', 'fiscalYear': 2023, 'exercisedValue': 0, 'unexercisedValue': 0}, {'maxAge': 1, 'name': 'Ms. Carey  Halio', 'title': 'Global Treasurer, Chief Strategy Officer &amp; Global Head of Investor Relations', 'fiscalYear': 2023, 'exercisedValue': 0, 'unexercisedValue': 0}, {'maxAge': 1, 'name': 'Mr. Michael J. Richman J.D.', 'title': 'Chief Compliance Officer',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</si>
  <si>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</si>
  <si>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</si>
  <si>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</si>
  <si>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</si>
  <si>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</si>
  <si>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</si>
  <si>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</si>
  <si>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</si>
  <si>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</si>
  <si>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</si>
  <si>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</si>
  <si>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</si>
  <si>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</si>
  <si>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</si>
  <si>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</si>
  <si>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</si>
  <si>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</si>
  <si>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</si>
  <si>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</si>
  <si>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</si>
  <si>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</si>
  <si>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</si>
  <si>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</si>
  <si>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</si>
  <si>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</si>
  <si>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</si>
  <si>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</si>
  <si>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</si>
  <si>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</si>
  <si>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</si>
  <si>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</si>
  <si>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</si>
  <si>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</si>
  <si>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</si>
  <si>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</si>
  <si>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</si>
  <si>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</si>
  <si>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</si>
  <si>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</si>
  <si>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</si>
  <si>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</si>
  <si>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</si>
  <si>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</si>
  <si>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</si>
  <si>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</si>
  <si>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</si>
  <si>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</si>
  <si>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</si>
  <si>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</si>
  <si>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</si>
  <si>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</si>
  <si>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</si>
  <si>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</si>
  <si>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</si>
  <si>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</si>
  <si>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</si>
  <si>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</si>
  <si>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</si>
  <si>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</si>
  <si>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</si>
  <si>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</si>
  <si>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</si>
  <si>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</si>
  <si>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</si>
  <si>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</si>
  <si>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</si>
  <si>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</si>
  <si>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enterpriseToRevenue</t>
  </si>
  <si>
    <t>52WeekChange</t>
  </si>
  <si>
    <t>SandP52WeekChange</t>
  </si>
  <si>
    <t>lastDividendValue</t>
  </si>
  <si>
    <t>lastDividendDate</t>
  </si>
  <si>
    <t>exchange</t>
  </si>
  <si>
    <t>NYQ</t>
  </si>
  <si>
    <t>quoteType</t>
  </si>
  <si>
    <t>EQUITY</t>
  </si>
  <si>
    <t>symbol</t>
  </si>
  <si>
    <t>underlyingSymbol</t>
  </si>
  <si>
    <t>shortName</t>
  </si>
  <si>
    <t>Goldman Sachs Group, Inc. (The)</t>
  </si>
  <si>
    <t>longName</t>
  </si>
  <si>
    <t>The Goldman Sachs Group, Inc.</t>
  </si>
  <si>
    <t>firstTradeDateEpochUtc</t>
  </si>
  <si>
    <t>timeZoneFullName</t>
  </si>
  <si>
    <t>America/New_York</t>
  </si>
  <si>
    <t>timeZoneShortName</t>
  </si>
  <si>
    <t>EST</t>
  </si>
  <si>
    <t>uuid</t>
  </si>
  <si>
    <t>71a75a16-7c33-358b-bb56-1764255c880a</t>
  </si>
  <si>
    <t>messageBoardId</t>
  </si>
  <si>
    <t>finmb_398625</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</si>
  <si>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</si>
  <si>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</si>
  <si>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</si>
  <si>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</si>
  <si>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</si>
  <si>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</si>
  <si>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</si>
  <si>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</si>
  <si>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</si>
  <si>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</si>
  <si>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</si>
  <si>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</si>
  <si>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totalDebt</t>
  </si>
  <si>
    <t>quickRatio</t>
  </si>
  <si>
    <t>currentRatio</t>
  </si>
  <si>
    <t>totalRevenue</t>
  </si>
  <si>
    <t>debtToEquity</t>
  </si>
  <si>
    <t>revenuePerShare</t>
  </si>
  <si>
    <t>returnOnAssets</t>
  </si>
  <si>
    <t>returnOnEquity</t>
  </si>
  <si>
    <t>operatingCashflow</t>
  </si>
  <si>
    <t>earningsGrowth</t>
  </si>
  <si>
    <t>revenueGrowth</t>
  </si>
  <si>
    <t>grossMargins</t>
  </si>
  <si>
    <t>operatingMargins</t>
  </si>
  <si>
    <t>financialCurrency</t>
  </si>
  <si>
    <t>trailingPegRatio</t>
  </si>
  <si>
    <t>Unlevered Free Cash Flow</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</si>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</sst>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goldmansachs.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576.25</v>
      </c>
      <c r="C4" s="2"/>
      <c r="D4" s="2"/>
      <c r="E4" s="2"/>
      <c r="F4" s="2"/>
      <c r="G4" s="2"/>
      <c r="H4" s="2"/>
      <c r="I4" s="2"/>
      <c r="J4" s="2"/>
      <c r="K4" s="2"/>
      <c r="L4" s="2"/>
      <c r="M4" s="2"/>
      <c r="N4" s="2"/>
      <c r="O4" s="2"/>
      <c r="P4" s="2"/>
      <c r="Q4" s="2"/>
      <c r="R4" s="2"/>
      <c r="S4" s="2"/>
      <c r="T4" s="2"/>
      <c r="U4" s="2"/>
      <c r="V4" s="2"/>
      <c r="W4" s="2"/>
      <c r="X4" s="2"/>
      <c r="Y4" s="2"/>
      <c r="Z4" s="2"/>
    </row>
    <row r="5">
      <c r="A5" s="1" t="s">
        <v>7</v>
      </c>
      <c r="B5" s="1" t="s">
        <v>8</v>
      </c>
      <c r="C5" s="2"/>
      <c r="D5" s="2"/>
      <c r="E5" s="2"/>
      <c r="F5" s="2"/>
      <c r="G5" s="2"/>
      <c r="H5" s="2"/>
      <c r="I5" s="2"/>
      <c r="J5" s="2"/>
      <c r="K5" s="2"/>
      <c r="L5" s="2"/>
      <c r="M5" s="2"/>
      <c r="N5" s="2"/>
      <c r="O5" s="2"/>
      <c r="P5" s="2"/>
      <c r="Q5" s="2"/>
      <c r="R5" s="2"/>
      <c r="S5" s="2"/>
      <c r="T5" s="2"/>
      <c r="U5" s="2"/>
      <c r="V5" s="2"/>
      <c r="W5" s="2"/>
      <c r="X5" s="2"/>
      <c r="Y5" s="2"/>
      <c r="Z5" s="2"/>
    </row>
    <row r="6">
      <c r="A6" s="1" t="s">
        <v>9</v>
      </c>
      <c r="B6" s="1" t="s">
        <v>10</v>
      </c>
      <c r="C6" s="2"/>
      <c r="D6" s="2"/>
      <c r="E6" s="2"/>
      <c r="F6" s="2"/>
      <c r="G6" s="2"/>
      <c r="H6" s="2"/>
      <c r="I6" s="2"/>
      <c r="J6" s="2"/>
      <c r="K6" s="2"/>
      <c r="L6" s="2"/>
      <c r="M6" s="2"/>
      <c r="N6" s="2"/>
      <c r="O6" s="2"/>
      <c r="P6" s="2"/>
      <c r="Q6" s="2"/>
      <c r="R6" s="2"/>
      <c r="S6" s="2"/>
      <c r="T6" s="2"/>
      <c r="U6" s="2"/>
      <c r="V6" s="2"/>
      <c r="W6" s="2"/>
      <c r="X6" s="2"/>
      <c r="Y6" s="2"/>
      <c r="Z6" s="2"/>
    </row>
    <row r="7">
      <c r="A7" s="1" t="s">
        <v>11</v>
      </c>
      <c r="B7" s="1" t="s">
        <v>12</v>
      </c>
      <c r="C7" s="2"/>
      <c r="D7" s="2"/>
      <c r="E7" s="2"/>
      <c r="F7" s="2"/>
      <c r="G7" s="2"/>
      <c r="H7" s="2"/>
      <c r="I7" s="2"/>
      <c r="J7" s="2"/>
      <c r="K7" s="2"/>
      <c r="L7" s="2"/>
      <c r="M7" s="2"/>
      <c r="N7" s="2"/>
      <c r="O7" s="2"/>
      <c r="P7" s="2"/>
      <c r="Q7" s="2"/>
      <c r="R7" s="2"/>
      <c r="S7" s="2"/>
      <c r="T7" s="2"/>
      <c r="U7" s="2"/>
      <c r="V7" s="2"/>
      <c r="W7" s="2"/>
      <c r="X7" s="2"/>
      <c r="Y7" s="2"/>
      <c r="Z7" s="2"/>
    </row>
    <row r="8">
      <c r="A8" s="1" t="s">
        <v>13</v>
      </c>
      <c r="B8" s="1">
        <v>1.75789604864E11</v>
      </c>
      <c r="C8" s="2"/>
      <c r="D8" s="2"/>
      <c r="E8" s="2"/>
      <c r="F8" s="2"/>
      <c r="G8" s="2"/>
      <c r="H8" s="2"/>
      <c r="I8" s="2"/>
      <c r="J8" s="2"/>
      <c r="K8" s="2"/>
      <c r="L8" s="2"/>
      <c r="M8" s="2"/>
      <c r="N8" s="2"/>
      <c r="O8" s="2"/>
      <c r="P8" s="2"/>
      <c r="Q8" s="2"/>
      <c r="R8" s="2"/>
      <c r="S8" s="2"/>
      <c r="T8" s="2"/>
      <c r="U8" s="2"/>
      <c r="V8" s="2"/>
      <c r="W8" s="2"/>
      <c r="X8" s="2"/>
      <c r="Y8" s="2"/>
      <c r="Z8" s="2"/>
    </row>
    <row r="9">
      <c r="A9" s="1" t="s">
        <v>14</v>
      </c>
      <c r="B9" s="1">
        <v>327.611</v>
      </c>
      <c r="C9" s="2"/>
      <c r="D9" s="2"/>
      <c r="E9" s="2"/>
      <c r="F9" s="2"/>
      <c r="G9" s="2"/>
      <c r="H9" s="2"/>
      <c r="I9" s="2"/>
      <c r="J9" s="2"/>
      <c r="K9" s="2"/>
      <c r="L9" s="2"/>
      <c r="M9" s="2"/>
      <c r="N9" s="2"/>
      <c r="O9" s="2"/>
      <c r="P9" s="2"/>
      <c r="Q9" s="2"/>
      <c r="R9" s="2"/>
      <c r="S9" s="2"/>
      <c r="T9" s="2"/>
      <c r="U9" s="2"/>
      <c r="V9" s="2"/>
      <c r="W9" s="2"/>
      <c r="X9" s="2"/>
      <c r="Y9" s="2"/>
      <c r="Z9" s="2"/>
    </row>
    <row r="10">
      <c r="A10" s="1" t="s">
        <v>15</v>
      </c>
      <c r="B10" s="1">
        <v>12.881043</v>
      </c>
      <c r="C10" s="2"/>
      <c r="D10" s="2"/>
      <c r="E10" s="2"/>
      <c r="F10" s="2"/>
      <c r="G10" s="2"/>
      <c r="H10" s="2"/>
      <c r="I10" s="2"/>
      <c r="J10" s="2"/>
      <c r="K10" s="2"/>
      <c r="L10" s="2"/>
      <c r="M10" s="2"/>
      <c r="N10" s="2"/>
      <c r="O10" s="2"/>
      <c r="P10" s="2"/>
      <c r="Q10" s="2"/>
      <c r="R10" s="2"/>
      <c r="S10" s="2"/>
      <c r="T10" s="2"/>
      <c r="U10" s="2"/>
      <c r="V10" s="2"/>
      <c r="W10" s="2"/>
      <c r="X10" s="2"/>
      <c r="Y10" s="2"/>
      <c r="Z10" s="2"/>
    </row>
    <row r="11">
      <c r="A11" s="1" t="s">
        <v>16</v>
      </c>
      <c r="B11" s="1">
        <v>12.0</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23</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24</v>
      </c>
      <c r="B2" s="1">
        <v>8480.0</v>
      </c>
      <c r="C2" s="1">
        <v>6080.0</v>
      </c>
      <c r="D2" s="1">
        <v>7400.0</v>
      </c>
      <c r="E2" s="1">
        <v>4290.0</v>
      </c>
      <c r="F2" s="1">
        <v>10460.0</v>
      </c>
      <c r="G2" s="1">
        <v>8470.0</v>
      </c>
      <c r="H2" s="1">
        <v>9460.0</v>
      </c>
      <c r="I2" s="1">
        <v>21640.0</v>
      </c>
      <c r="J2" s="1">
        <v>11260.0</v>
      </c>
      <c r="K2" s="1">
        <v>8520.0</v>
      </c>
      <c r="L2" s="2"/>
      <c r="M2" s="2"/>
      <c r="N2" s="2"/>
      <c r="O2" s="2"/>
      <c r="P2" s="2"/>
      <c r="Q2" s="2"/>
      <c r="R2" s="2"/>
      <c r="S2" s="2"/>
      <c r="T2" s="2"/>
      <c r="U2" s="2"/>
      <c r="V2" s="2"/>
      <c r="W2" s="2"/>
      <c r="X2" s="2"/>
      <c r="Y2" s="2"/>
      <c r="Z2" s="2"/>
    </row>
    <row r="3">
      <c r="A3" s="1" t="s">
        <v>25</v>
      </c>
      <c r="B3" s="1">
        <v>760.0</v>
      </c>
      <c r="C3" s="1">
        <v>778.0</v>
      </c>
      <c r="D3" s="1">
        <v>836.0</v>
      </c>
      <c r="E3" s="1">
        <v>1000.0</v>
      </c>
      <c r="F3" s="1">
        <v>1180.0</v>
      </c>
      <c r="G3" s="1">
        <v>1530.0</v>
      </c>
      <c r="H3" s="1">
        <v>1760.0</v>
      </c>
      <c r="I3" s="1">
        <v>1900.0</v>
      </c>
      <c r="J3" s="1">
        <v>2280.0</v>
      </c>
      <c r="K3" s="1">
        <v>4180.0</v>
      </c>
      <c r="L3" s="2"/>
      <c r="M3" s="2"/>
      <c r="N3" s="2"/>
      <c r="O3" s="2"/>
      <c r="P3" s="2"/>
      <c r="Q3" s="2"/>
      <c r="R3" s="2"/>
      <c r="S3" s="2"/>
      <c r="T3" s="2"/>
      <c r="U3" s="2"/>
      <c r="V3" s="2"/>
      <c r="W3" s="2"/>
      <c r="X3" s="2"/>
      <c r="Y3" s="2"/>
      <c r="Z3" s="2"/>
    </row>
    <row r="4">
      <c r="A4" s="1" t="s">
        <v>26</v>
      </c>
      <c r="B4" s="1">
        <v>217.0</v>
      </c>
      <c r="C4" s="1">
        <v>132.0</v>
      </c>
      <c r="D4" s="1">
        <v>162.0</v>
      </c>
      <c r="E4" s="1">
        <v>150.0</v>
      </c>
      <c r="F4" s="1">
        <v>152.0</v>
      </c>
      <c r="G4" s="1">
        <v>173.0</v>
      </c>
      <c r="H4" s="1">
        <v>147.0</v>
      </c>
      <c r="I4" s="1">
        <v>120.0</v>
      </c>
      <c r="J4" s="1">
        <v>174.0</v>
      </c>
      <c r="K4" s="1">
        <v>681.0</v>
      </c>
      <c r="L4" s="2"/>
      <c r="M4" s="2"/>
      <c r="N4" s="2"/>
      <c r="O4" s="2"/>
      <c r="P4" s="2"/>
      <c r="Q4" s="2"/>
      <c r="R4" s="2"/>
      <c r="S4" s="2"/>
      <c r="T4" s="2"/>
      <c r="U4" s="2"/>
      <c r="V4" s="2"/>
      <c r="W4" s="2"/>
      <c r="X4" s="2"/>
      <c r="Y4" s="2"/>
      <c r="Z4" s="2"/>
    </row>
    <row r="5">
      <c r="A5" s="1" t="s">
        <v>27</v>
      </c>
      <c r="B5" s="1">
        <v>977.0</v>
      </c>
      <c r="C5" s="1">
        <v>910.0</v>
      </c>
      <c r="D5" s="1">
        <v>998.0</v>
      </c>
      <c r="E5" s="1">
        <v>1150.0</v>
      </c>
      <c r="F5" s="1">
        <v>1330.0</v>
      </c>
      <c r="G5" s="1">
        <v>1700.0</v>
      </c>
      <c r="H5" s="1">
        <v>1900.0</v>
      </c>
      <c r="I5" s="1">
        <v>2020.0</v>
      </c>
      <c r="J5" s="1">
        <v>2460.0</v>
      </c>
      <c r="K5" s="1">
        <v>4860.0</v>
      </c>
      <c r="L5" s="2"/>
      <c r="M5" s="2"/>
      <c r="N5" s="2"/>
      <c r="O5" s="2"/>
      <c r="P5" s="2"/>
      <c r="Q5" s="2"/>
      <c r="R5" s="2"/>
      <c r="S5" s="2"/>
      <c r="T5" s="2"/>
      <c r="U5" s="2"/>
      <c r="V5" s="2"/>
      <c r="W5" s="2"/>
      <c r="X5" s="2"/>
      <c r="Y5" s="2"/>
      <c r="Z5" s="2"/>
    </row>
    <row r="6">
      <c r="A6" s="1" t="s">
        <v>28</v>
      </c>
      <c r="B6" s="1">
        <v>360.0</v>
      </c>
      <c r="C6" s="1">
        <v>81.0</v>
      </c>
      <c r="D6" s="1">
        <v>0.0</v>
      </c>
      <c r="E6" s="1">
        <v>0.0</v>
      </c>
      <c r="F6" s="1">
        <v>0.0</v>
      </c>
      <c r="G6" s="1">
        <v>0.0</v>
      </c>
      <c r="H6" s="1">
        <v>0.0</v>
      </c>
      <c r="I6" s="1">
        <v>0.0</v>
      </c>
      <c r="J6" s="1">
        <v>0.0</v>
      </c>
      <c r="K6" s="1">
        <v>0.0</v>
      </c>
      <c r="L6" s="2"/>
      <c r="M6" s="2"/>
      <c r="N6" s="2"/>
      <c r="O6" s="2"/>
      <c r="P6" s="2"/>
      <c r="Q6" s="2"/>
      <c r="R6" s="2"/>
      <c r="S6" s="2"/>
      <c r="T6" s="2"/>
      <c r="U6" s="2"/>
      <c r="V6" s="2"/>
      <c r="W6" s="2"/>
      <c r="X6" s="2"/>
      <c r="Y6" s="2"/>
      <c r="Z6" s="2"/>
    </row>
    <row r="7">
      <c r="A7" s="1" t="s">
        <v>29</v>
      </c>
      <c r="B7" s="1">
        <v>0.0</v>
      </c>
      <c r="C7" s="1">
        <v>0.0</v>
      </c>
      <c r="D7" s="1">
        <v>0.0</v>
      </c>
      <c r="E7" s="1">
        <v>0.0</v>
      </c>
      <c r="F7" s="1">
        <v>674.0</v>
      </c>
      <c r="G7" s="1">
        <v>1060.0</v>
      </c>
      <c r="H7" s="1">
        <v>3100.0</v>
      </c>
      <c r="I7" s="1">
        <v>357.0</v>
      </c>
      <c r="J7" s="1">
        <v>0.0</v>
      </c>
      <c r="K7" s="1">
        <v>0.0</v>
      </c>
      <c r="L7" s="2"/>
      <c r="M7" s="2"/>
      <c r="N7" s="2"/>
      <c r="O7" s="2"/>
      <c r="P7" s="2"/>
      <c r="Q7" s="2"/>
      <c r="R7" s="2"/>
      <c r="S7" s="2"/>
      <c r="T7" s="2"/>
      <c r="U7" s="2"/>
      <c r="V7" s="2"/>
      <c r="W7" s="2"/>
      <c r="X7" s="2"/>
      <c r="Y7" s="2"/>
      <c r="Z7" s="2"/>
    </row>
    <row r="8">
      <c r="A8" s="1" t="s">
        <v>30</v>
      </c>
      <c r="B8" s="1">
        <v>2080.0</v>
      </c>
      <c r="C8" s="1">
        <v>2270.0</v>
      </c>
      <c r="D8" s="1">
        <v>2110.0</v>
      </c>
      <c r="E8" s="1">
        <v>1770.0</v>
      </c>
      <c r="F8" s="1">
        <v>1830.0</v>
      </c>
      <c r="G8" s="1">
        <v>2020.0</v>
      </c>
      <c r="H8" s="1">
        <v>1920.0</v>
      </c>
      <c r="I8" s="1">
        <v>2350.0</v>
      </c>
      <c r="J8" s="1">
        <v>4080.0</v>
      </c>
      <c r="K8" s="1">
        <v>2080.0</v>
      </c>
      <c r="L8" s="2"/>
      <c r="M8" s="2"/>
      <c r="N8" s="2"/>
      <c r="O8" s="2"/>
      <c r="P8" s="2"/>
      <c r="Q8" s="2"/>
      <c r="R8" s="2"/>
      <c r="S8" s="2"/>
      <c r="T8" s="2"/>
      <c r="U8" s="2"/>
      <c r="V8" s="2"/>
      <c r="W8" s="2"/>
      <c r="X8" s="2"/>
      <c r="Y8" s="2"/>
      <c r="Z8" s="2"/>
    </row>
    <row r="9">
      <c r="A9" s="1" t="s">
        <v>31</v>
      </c>
      <c r="B9" s="1">
        <v>0.0</v>
      </c>
      <c r="C9" s="1">
        <v>0.0</v>
      </c>
      <c r="D9" s="1">
        <v>0.0</v>
      </c>
      <c r="E9" s="1">
        <v>0.0</v>
      </c>
      <c r="F9" s="1">
        <v>0.0</v>
      </c>
      <c r="G9" s="1">
        <v>0.0</v>
      </c>
      <c r="H9" s="1">
        <v>0.0</v>
      </c>
      <c r="I9" s="1">
        <v>0.0</v>
      </c>
      <c r="J9" s="1">
        <v>2720.0</v>
      </c>
      <c r="K9" s="1">
        <v>1030.0</v>
      </c>
      <c r="L9" s="2"/>
      <c r="M9" s="2"/>
      <c r="N9" s="2"/>
      <c r="O9" s="2"/>
      <c r="P9" s="2"/>
      <c r="Q9" s="2"/>
      <c r="R9" s="2"/>
      <c r="S9" s="2"/>
      <c r="T9" s="2"/>
      <c r="U9" s="2"/>
      <c r="V9" s="2"/>
      <c r="W9" s="2"/>
      <c r="X9" s="2"/>
      <c r="Y9" s="2"/>
      <c r="Z9" s="2"/>
    </row>
    <row r="10">
      <c r="A10" s="1" t="s">
        <v>32</v>
      </c>
      <c r="B10" s="1">
        <v>0.0</v>
      </c>
      <c r="C10" s="1">
        <v>0.0</v>
      </c>
      <c r="D10" s="1">
        <v>0.0</v>
      </c>
      <c r="E10" s="1">
        <v>0.0</v>
      </c>
      <c r="F10" s="1">
        <v>0.0</v>
      </c>
      <c r="G10" s="1">
        <v>-68680.0</v>
      </c>
      <c r="H10" s="1">
        <v>-33400.0</v>
      </c>
      <c r="I10" s="1">
        <v>15230.0</v>
      </c>
      <c r="J10" s="1">
        <v>45280.0</v>
      </c>
      <c r="K10" s="1">
        <v>-164000.0</v>
      </c>
      <c r="L10" s="2"/>
      <c r="M10" s="2"/>
      <c r="N10" s="2"/>
      <c r="O10" s="2"/>
      <c r="P10" s="2"/>
      <c r="Q10" s="2"/>
      <c r="R10" s="2"/>
      <c r="S10" s="2"/>
      <c r="T10" s="2"/>
      <c r="U10" s="2"/>
      <c r="V10" s="2"/>
      <c r="W10" s="2"/>
      <c r="X10" s="2"/>
      <c r="Y10" s="2"/>
      <c r="Z10" s="2"/>
    </row>
    <row r="11">
      <c r="A11" s="1" t="s">
        <v>33</v>
      </c>
      <c r="B11" s="1">
        <v>12330.0</v>
      </c>
      <c r="C11" s="1">
        <v>19130.0</v>
      </c>
      <c r="D11" s="1">
        <v>-15810.0</v>
      </c>
      <c r="E11" s="1">
        <v>-30080.0</v>
      </c>
      <c r="F11" s="1">
        <v>7190.0</v>
      </c>
      <c r="G11" s="1">
        <v>-7690.0</v>
      </c>
      <c r="H11" s="1">
        <v>-30900.0</v>
      </c>
      <c r="I11" s="1">
        <v>21970.0</v>
      </c>
      <c r="J11" s="1">
        <v>35010.0</v>
      </c>
      <c r="K11" s="1">
        <v>-28220.0</v>
      </c>
      <c r="L11" s="2"/>
      <c r="M11" s="2"/>
      <c r="N11" s="2"/>
      <c r="O11" s="2"/>
      <c r="P11" s="2"/>
      <c r="Q11" s="2"/>
      <c r="R11" s="2"/>
      <c r="S11" s="2"/>
      <c r="T11" s="2"/>
      <c r="U11" s="2"/>
      <c r="V11" s="2"/>
      <c r="W11" s="2"/>
      <c r="X11" s="2"/>
      <c r="Y11" s="2"/>
      <c r="Z11" s="2"/>
    </row>
    <row r="12">
      <c r="A12" s="1" t="s">
        <v>34</v>
      </c>
      <c r="B12" s="1">
        <v>-32060.0</v>
      </c>
      <c r="C12" s="1">
        <v>-21910.0</v>
      </c>
      <c r="D12" s="1">
        <v>10320.0</v>
      </c>
      <c r="E12" s="1">
        <v>-211.0</v>
      </c>
      <c r="F12" s="1">
        <v>1750.0</v>
      </c>
      <c r="G12" s="1">
        <v>87340.0</v>
      </c>
      <c r="H12" s="1">
        <v>35030.0</v>
      </c>
      <c r="I12" s="1">
        <v>-62640.0</v>
      </c>
      <c r="J12" s="1">
        <v>-89770.0</v>
      </c>
      <c r="K12" s="1">
        <v>168000.0</v>
      </c>
      <c r="L12" s="2"/>
      <c r="M12" s="2"/>
      <c r="N12" s="2"/>
      <c r="O12" s="2"/>
      <c r="P12" s="2"/>
      <c r="Q12" s="2"/>
      <c r="R12" s="2"/>
      <c r="S12" s="2"/>
      <c r="T12" s="2"/>
      <c r="U12" s="2"/>
      <c r="V12" s="2"/>
      <c r="W12" s="2"/>
      <c r="X12" s="2"/>
      <c r="Y12" s="2"/>
      <c r="Z12" s="2"/>
    </row>
    <row r="13">
      <c r="A13" s="1" t="s">
        <v>35</v>
      </c>
      <c r="B13" s="1">
        <v>206.0</v>
      </c>
      <c r="C13" s="1">
        <v>391.0</v>
      </c>
      <c r="D13" s="1">
        <v>554.0</v>
      </c>
      <c r="E13" s="1">
        <v>5340.0</v>
      </c>
      <c r="F13" s="1">
        <v>-2800.0</v>
      </c>
      <c r="G13" s="1">
        <v>-354.0</v>
      </c>
      <c r="H13" s="1">
        <v>-834.0</v>
      </c>
      <c r="I13" s="1">
        <v>5.0</v>
      </c>
      <c r="J13" s="1">
        <v>-2320.0</v>
      </c>
      <c r="K13" s="1">
        <v>-4660.0</v>
      </c>
      <c r="L13" s="2"/>
      <c r="M13" s="2"/>
      <c r="N13" s="2"/>
      <c r="O13" s="2"/>
      <c r="P13" s="2"/>
      <c r="Q13" s="2"/>
      <c r="R13" s="2"/>
      <c r="S13" s="2"/>
      <c r="T13" s="2"/>
      <c r="U13" s="2"/>
      <c r="V13" s="2"/>
      <c r="W13" s="2"/>
      <c r="X13" s="2"/>
      <c r="Y13" s="2"/>
      <c r="Z13" s="2"/>
    </row>
    <row r="14">
      <c r="A14" s="1" t="s">
        <v>36</v>
      </c>
      <c r="B14" s="1">
        <v>-7620.0</v>
      </c>
      <c r="C14" s="1">
        <v>6960.0</v>
      </c>
      <c r="D14" s="1">
        <v>5570.0</v>
      </c>
      <c r="E14" s="1">
        <v>-17740.0</v>
      </c>
      <c r="F14" s="1">
        <v>20420.0</v>
      </c>
      <c r="G14" s="1">
        <v>23870.0</v>
      </c>
      <c r="H14" s="1">
        <v>-13730.0</v>
      </c>
      <c r="I14" s="1">
        <v>921.0</v>
      </c>
      <c r="J14" s="1">
        <v>8710.0</v>
      </c>
      <c r="K14" s="1">
        <v>-12590.0</v>
      </c>
      <c r="L14" s="2"/>
      <c r="M14" s="2"/>
      <c r="N14" s="2"/>
      <c r="O14" s="2"/>
      <c r="P14" s="2"/>
      <c r="Q14" s="2"/>
      <c r="R14" s="2"/>
      <c r="S14" s="2"/>
      <c r="T14" s="2"/>
      <c r="U14" s="2"/>
      <c r="V14" s="2"/>
      <c r="W14" s="2"/>
      <c r="X14" s="2"/>
      <c r="Y14" s="2"/>
      <c r="Z14" s="2"/>
    </row>
    <row r="15">
      <c r="A15" s="1" t="s">
        <v>37</v>
      </c>
      <c r="B15" s="1">
        <v>-678.0</v>
      </c>
      <c r="C15" s="1">
        <v>-1830.0</v>
      </c>
      <c r="D15" s="1">
        <v>-2880.0</v>
      </c>
      <c r="E15" s="1">
        <v>-3180.0</v>
      </c>
      <c r="F15" s="1">
        <v>-7980.0</v>
      </c>
      <c r="G15" s="1">
        <v>-8440.0</v>
      </c>
      <c r="H15" s="1">
        <v>-6310.0</v>
      </c>
      <c r="I15" s="1">
        <v>-4670.0</v>
      </c>
      <c r="J15" s="1">
        <v>-3750.0</v>
      </c>
      <c r="K15" s="1">
        <v>-2320.0</v>
      </c>
      <c r="L15" s="2"/>
      <c r="M15" s="2"/>
      <c r="N15" s="2"/>
      <c r="O15" s="2"/>
      <c r="P15" s="2"/>
      <c r="Q15" s="2"/>
      <c r="R15" s="2"/>
      <c r="S15" s="2"/>
      <c r="T15" s="2"/>
      <c r="U15" s="2"/>
      <c r="V15" s="2"/>
      <c r="W15" s="2"/>
      <c r="X15" s="2"/>
      <c r="Y15" s="2"/>
      <c r="Z15" s="2"/>
    </row>
    <row r="16">
      <c r="A16" s="1" t="s">
        <v>38</v>
      </c>
      <c r="B16" s="1">
        <v>30.0</v>
      </c>
      <c r="C16" s="1">
        <v>228.0</v>
      </c>
      <c r="D16" s="1">
        <v>381.0</v>
      </c>
      <c r="E16" s="1">
        <v>574.0</v>
      </c>
      <c r="F16" s="1">
        <v>3710.0</v>
      </c>
      <c r="G16" s="1">
        <v>6630.0</v>
      </c>
      <c r="H16" s="1">
        <v>2970.0</v>
      </c>
      <c r="I16" s="1">
        <v>3930.0</v>
      </c>
      <c r="J16" s="1">
        <v>2710.0</v>
      </c>
      <c r="K16" s="1">
        <v>3280.0</v>
      </c>
      <c r="L16" s="2"/>
      <c r="M16" s="2"/>
      <c r="N16" s="2"/>
      <c r="O16" s="2"/>
      <c r="P16" s="2"/>
      <c r="Q16" s="2"/>
      <c r="R16" s="2"/>
      <c r="S16" s="2"/>
      <c r="T16" s="2"/>
      <c r="U16" s="2"/>
      <c r="V16" s="2"/>
      <c r="W16" s="2"/>
      <c r="X16" s="2"/>
      <c r="Y16" s="2"/>
      <c r="Z16" s="2"/>
    </row>
    <row r="17">
      <c r="A17" s="1" t="s">
        <v>39</v>
      </c>
      <c r="B17" s="1">
        <v>-1730.0</v>
      </c>
      <c r="C17" s="1">
        <v>-1810.0</v>
      </c>
      <c r="D17" s="1">
        <v>14920.0</v>
      </c>
      <c r="E17" s="1">
        <v>-2380.0</v>
      </c>
      <c r="F17" s="1">
        <v>-162.0</v>
      </c>
      <c r="G17" s="1">
        <v>-803.0</v>
      </c>
      <c r="H17" s="1">
        <v>-231.0</v>
      </c>
      <c r="I17" s="1">
        <v>0.0</v>
      </c>
      <c r="J17" s="1">
        <v>-2120.0</v>
      </c>
      <c r="K17" s="1">
        <v>0.0</v>
      </c>
      <c r="L17" s="2"/>
      <c r="M17" s="2"/>
      <c r="N17" s="2"/>
      <c r="O17" s="2"/>
      <c r="P17" s="2"/>
      <c r="Q17" s="2"/>
      <c r="R17" s="2"/>
      <c r="S17" s="2"/>
      <c r="T17" s="2"/>
      <c r="U17" s="2"/>
      <c r="V17" s="2"/>
      <c r="W17" s="2"/>
      <c r="X17" s="2"/>
      <c r="Y17" s="2"/>
      <c r="Z17" s="2"/>
    </row>
    <row r="18">
      <c r="A18" s="1" t="s">
        <v>40</v>
      </c>
      <c r="B18" s="1">
        <v>0.0</v>
      </c>
      <c r="C18" s="1">
        <v>0.0</v>
      </c>
      <c r="D18" s="1">
        <v>0.0</v>
      </c>
      <c r="E18" s="1">
        <v>0.0</v>
      </c>
      <c r="F18" s="1">
        <v>0.0</v>
      </c>
      <c r="G18" s="1">
        <v>0.0</v>
      </c>
      <c r="H18" s="1">
        <v>0.0</v>
      </c>
      <c r="I18" s="1">
        <v>0.0</v>
      </c>
      <c r="J18" s="1">
        <v>0.0</v>
      </c>
      <c r="K18" s="1">
        <v>487.0</v>
      </c>
      <c r="L18" s="2"/>
      <c r="M18" s="2"/>
      <c r="N18" s="2"/>
      <c r="O18" s="2"/>
      <c r="P18" s="2"/>
      <c r="Q18" s="2"/>
      <c r="R18" s="2"/>
      <c r="S18" s="2"/>
      <c r="T18" s="2"/>
      <c r="U18" s="2"/>
      <c r="V18" s="2"/>
      <c r="W18" s="2"/>
      <c r="X18" s="2"/>
      <c r="Y18" s="2"/>
      <c r="Z18" s="2"/>
    </row>
    <row r="19">
      <c r="A19" s="1" t="s">
        <v>41</v>
      </c>
      <c r="B19" s="1">
        <v>1510.0</v>
      </c>
      <c r="C19" s="1">
        <v>1020.0</v>
      </c>
      <c r="D19" s="1">
        <v>1510.0</v>
      </c>
      <c r="E19" s="1">
        <v>-6970.0</v>
      </c>
      <c r="F19" s="1">
        <v>-3380.0</v>
      </c>
      <c r="G19" s="1">
        <v>-11960.0</v>
      </c>
      <c r="H19" s="1">
        <v>-19610.0</v>
      </c>
      <c r="I19" s="1">
        <v>5790.0</v>
      </c>
      <c r="J19" s="1">
        <v>-47580.0</v>
      </c>
      <c r="K19" s="1">
        <v>-13410.0</v>
      </c>
      <c r="L19" s="2"/>
      <c r="M19" s="2"/>
      <c r="N19" s="2"/>
      <c r="O19" s="2"/>
      <c r="P19" s="2"/>
      <c r="Q19" s="2"/>
      <c r="R19" s="2"/>
      <c r="S19" s="2"/>
      <c r="T19" s="2"/>
      <c r="U19" s="2"/>
      <c r="V19" s="2"/>
      <c r="W19" s="2"/>
      <c r="X19" s="2"/>
      <c r="Y19" s="2"/>
      <c r="Z19" s="2"/>
    </row>
    <row r="20">
      <c r="A20" s="1" t="s">
        <v>42</v>
      </c>
      <c r="B20" s="1">
        <v>-14040.0</v>
      </c>
      <c r="C20" s="1">
        <v>-16180.0</v>
      </c>
      <c r="D20" s="1">
        <v>-4670.0</v>
      </c>
      <c r="E20" s="1">
        <v>-17160.0</v>
      </c>
      <c r="F20" s="1">
        <v>-14860.0</v>
      </c>
      <c r="G20" s="1">
        <v>-9660.0</v>
      </c>
      <c r="H20" s="1">
        <v>-11170.0</v>
      </c>
      <c r="I20" s="1">
        <v>-35520.0</v>
      </c>
      <c r="J20" s="1">
        <v>-25230.0</v>
      </c>
      <c r="K20" s="1">
        <v>-5350.0</v>
      </c>
      <c r="L20" s="2"/>
      <c r="M20" s="2"/>
      <c r="N20" s="2"/>
      <c r="O20" s="2"/>
      <c r="P20" s="2"/>
      <c r="Q20" s="2"/>
      <c r="R20" s="2"/>
      <c r="S20" s="2"/>
      <c r="T20" s="2"/>
      <c r="U20" s="2"/>
      <c r="V20" s="2"/>
      <c r="W20" s="2"/>
      <c r="X20" s="2"/>
      <c r="Y20" s="2"/>
      <c r="Z20" s="2"/>
    </row>
    <row r="21" ht="15.75" customHeight="1">
      <c r="A21" s="1" t="s">
        <v>43</v>
      </c>
      <c r="B21" s="1">
        <v>-14910.0</v>
      </c>
      <c r="C21" s="1">
        <v>-18570.0</v>
      </c>
      <c r="D21" s="1">
        <v>9270.0</v>
      </c>
      <c r="E21" s="1">
        <v>-29120.0</v>
      </c>
      <c r="F21" s="1">
        <v>-22680.0</v>
      </c>
      <c r="G21" s="1">
        <v>-24240.0</v>
      </c>
      <c r="H21" s="1">
        <v>-34360.0</v>
      </c>
      <c r="I21" s="1">
        <v>-30460.0</v>
      </c>
      <c r="J21" s="1">
        <v>-75960.0</v>
      </c>
      <c r="K21" s="1">
        <v>-17310.0</v>
      </c>
      <c r="L21" s="2"/>
      <c r="M21" s="2"/>
      <c r="N21" s="2"/>
      <c r="O21" s="2"/>
      <c r="P21" s="2"/>
      <c r="Q21" s="2"/>
      <c r="R21" s="2"/>
      <c r="S21" s="2"/>
      <c r="T21" s="2"/>
      <c r="U21" s="2"/>
      <c r="V21" s="2"/>
      <c r="W21" s="2"/>
      <c r="X21" s="2"/>
      <c r="Y21" s="2"/>
      <c r="Z21" s="2"/>
    </row>
    <row r="22" ht="15.75" customHeight="1">
      <c r="A22" s="1" t="s">
        <v>44</v>
      </c>
      <c r="B22" s="1">
        <v>1660.0</v>
      </c>
      <c r="C22" s="1">
        <v>0.0</v>
      </c>
      <c r="D22" s="1">
        <v>0.0</v>
      </c>
      <c r="E22" s="1">
        <v>0.0</v>
      </c>
      <c r="F22" s="1">
        <v>2920.0</v>
      </c>
      <c r="G22" s="1">
        <v>14.0</v>
      </c>
      <c r="H22" s="1">
        <v>10570.0</v>
      </c>
      <c r="I22" s="1">
        <v>2140.0</v>
      </c>
      <c r="J22" s="1">
        <v>321.0</v>
      </c>
      <c r="K22" s="1">
        <v>2720.0</v>
      </c>
      <c r="L22" s="2"/>
      <c r="M22" s="2"/>
      <c r="N22" s="2"/>
      <c r="O22" s="2"/>
      <c r="P22" s="2"/>
      <c r="Q22" s="2"/>
      <c r="R22" s="2"/>
      <c r="S22" s="2"/>
      <c r="T22" s="2"/>
      <c r="U22" s="2"/>
      <c r="V22" s="2"/>
      <c r="W22" s="2"/>
      <c r="X22" s="2"/>
      <c r="Y22" s="2"/>
      <c r="Z22" s="2"/>
    </row>
    <row r="23" ht="15.75" customHeight="1">
      <c r="A23" s="1" t="s">
        <v>45</v>
      </c>
      <c r="B23" s="1">
        <v>46760.0</v>
      </c>
      <c r="C23" s="1">
        <v>54940.0</v>
      </c>
      <c r="D23" s="1">
        <v>54950.0</v>
      </c>
      <c r="E23" s="1">
        <v>65750.0</v>
      </c>
      <c r="F23" s="1">
        <v>50920.0</v>
      </c>
      <c r="G23" s="1">
        <v>29640.0</v>
      </c>
      <c r="H23" s="1">
        <v>55320.0</v>
      </c>
      <c r="I23" s="1">
        <v>97510.0</v>
      </c>
      <c r="J23" s="1">
        <v>86320.0</v>
      </c>
      <c r="K23" s="1">
        <v>50200.0</v>
      </c>
      <c r="L23" s="2"/>
      <c r="M23" s="2"/>
      <c r="N23" s="2"/>
      <c r="O23" s="2"/>
      <c r="P23" s="2"/>
      <c r="Q23" s="2"/>
      <c r="R23" s="2"/>
      <c r="S23" s="2"/>
      <c r="T23" s="2"/>
      <c r="U23" s="2"/>
      <c r="V23" s="2"/>
      <c r="W23" s="2"/>
      <c r="X23" s="2"/>
      <c r="Y23" s="2"/>
      <c r="Z23" s="2"/>
    </row>
    <row r="24" ht="15.75" customHeight="1">
      <c r="A24" s="1" t="s">
        <v>46</v>
      </c>
      <c r="B24" s="1">
        <v>48420.0</v>
      </c>
      <c r="C24" s="1">
        <v>54940.0</v>
      </c>
      <c r="D24" s="1">
        <v>54950.0</v>
      </c>
      <c r="E24" s="1">
        <v>65750.0</v>
      </c>
      <c r="F24" s="1">
        <v>53850.0</v>
      </c>
      <c r="G24" s="1">
        <v>29650.0</v>
      </c>
      <c r="H24" s="1">
        <v>65890.0</v>
      </c>
      <c r="I24" s="1">
        <v>99650.0</v>
      </c>
      <c r="J24" s="1">
        <v>86640.0</v>
      </c>
      <c r="K24" s="1">
        <v>52920.0</v>
      </c>
      <c r="L24" s="2"/>
      <c r="M24" s="2"/>
      <c r="N24" s="2"/>
      <c r="O24" s="2"/>
      <c r="P24" s="2"/>
      <c r="Q24" s="2"/>
      <c r="R24" s="2"/>
      <c r="S24" s="2"/>
      <c r="T24" s="2"/>
      <c r="U24" s="2"/>
      <c r="V24" s="2"/>
      <c r="W24" s="2"/>
      <c r="X24" s="2"/>
      <c r="Y24" s="2"/>
      <c r="Z24" s="2"/>
    </row>
    <row r="25" ht="15.75" customHeight="1">
      <c r="A25" s="1" t="s">
        <v>47</v>
      </c>
      <c r="B25" s="1">
        <v>-837.0</v>
      </c>
      <c r="C25" s="1">
        <v>-1240.0</v>
      </c>
      <c r="D25" s="1">
        <v>-2310.0</v>
      </c>
      <c r="E25" s="1">
        <v>-906.0</v>
      </c>
      <c r="F25" s="1">
        <v>0.0</v>
      </c>
      <c r="G25" s="1">
        <v>-2050.0</v>
      </c>
      <c r="H25" s="1">
        <v>0.0</v>
      </c>
      <c r="I25" s="1">
        <v>-1320.0</v>
      </c>
      <c r="J25" s="1">
        <v>-2280.0</v>
      </c>
      <c r="K25" s="1">
        <v>0.0</v>
      </c>
      <c r="L25" s="2"/>
      <c r="M25" s="2"/>
      <c r="N25" s="2"/>
      <c r="O25" s="2"/>
      <c r="P25" s="2"/>
      <c r="Q25" s="2"/>
      <c r="R25" s="2"/>
      <c r="S25" s="2"/>
      <c r="T25" s="2"/>
      <c r="U25" s="2"/>
      <c r="V25" s="2"/>
      <c r="W25" s="2"/>
      <c r="X25" s="2"/>
      <c r="Y25" s="2"/>
      <c r="Z25" s="2"/>
    </row>
    <row r="26" ht="15.75" customHeight="1">
      <c r="A26" s="1" t="s">
        <v>48</v>
      </c>
      <c r="B26" s="1">
        <v>-37380.0</v>
      </c>
      <c r="C26" s="1">
        <v>-36020.0</v>
      </c>
      <c r="D26" s="1">
        <v>-45100.0</v>
      </c>
      <c r="E26" s="1">
        <v>-35720.0</v>
      </c>
      <c r="F26" s="1">
        <v>-46760.0</v>
      </c>
      <c r="G26" s="1">
        <v>-51610.0</v>
      </c>
      <c r="H26" s="1">
        <v>-59190.0</v>
      </c>
      <c r="I26" s="1">
        <v>-59200.0</v>
      </c>
      <c r="J26" s="1">
        <v>-46210.0</v>
      </c>
      <c r="K26" s="1">
        <v>-57640.0</v>
      </c>
      <c r="L26" s="2"/>
      <c r="M26" s="2"/>
      <c r="N26" s="2"/>
      <c r="O26" s="2"/>
      <c r="P26" s="2"/>
      <c r="Q26" s="2"/>
      <c r="R26" s="2"/>
      <c r="S26" s="2"/>
      <c r="T26" s="2"/>
      <c r="U26" s="2"/>
      <c r="V26" s="2"/>
      <c r="W26" s="2"/>
      <c r="X26" s="2"/>
      <c r="Y26" s="2"/>
      <c r="Z26" s="2"/>
    </row>
    <row r="27" ht="15.75" customHeight="1">
      <c r="A27" s="1" t="s">
        <v>49</v>
      </c>
      <c r="B27" s="1">
        <v>-38220.0</v>
      </c>
      <c r="C27" s="1">
        <v>-37260.0</v>
      </c>
      <c r="D27" s="1">
        <v>-47420.0</v>
      </c>
      <c r="E27" s="1">
        <v>-36620.0</v>
      </c>
      <c r="F27" s="1">
        <v>-46760.0</v>
      </c>
      <c r="G27" s="1">
        <v>-53660.0</v>
      </c>
      <c r="H27" s="1">
        <v>-59190.0</v>
      </c>
      <c r="I27" s="1">
        <v>-60520.0</v>
      </c>
      <c r="J27" s="1">
        <v>-48500.0</v>
      </c>
      <c r="K27" s="1">
        <v>-57640.0</v>
      </c>
      <c r="L27" s="2"/>
      <c r="M27" s="2"/>
      <c r="N27" s="2"/>
      <c r="O27" s="2"/>
      <c r="P27" s="2"/>
      <c r="Q27" s="2"/>
      <c r="R27" s="2"/>
      <c r="S27" s="2"/>
      <c r="T27" s="2"/>
      <c r="U27" s="2"/>
      <c r="V27" s="2"/>
      <c r="W27" s="2"/>
      <c r="X27" s="2"/>
      <c r="Y27" s="2"/>
      <c r="Z27" s="2"/>
    </row>
    <row r="28" ht="15.75" customHeight="1">
      <c r="A28" s="1" t="s">
        <v>50</v>
      </c>
      <c r="B28" s="1">
        <v>123.0</v>
      </c>
      <c r="C28" s="1">
        <v>259.0</v>
      </c>
      <c r="D28" s="1">
        <v>6.0</v>
      </c>
      <c r="E28" s="1">
        <v>7.0</v>
      </c>
      <c r="F28" s="1">
        <v>38.0</v>
      </c>
      <c r="G28" s="1">
        <v>0.0</v>
      </c>
      <c r="H28" s="1">
        <v>0.0</v>
      </c>
      <c r="I28" s="1">
        <v>0.0</v>
      </c>
      <c r="J28" s="1">
        <v>0.0</v>
      </c>
      <c r="K28" s="1">
        <v>0.0</v>
      </c>
      <c r="L28" s="2"/>
      <c r="M28" s="2"/>
      <c r="N28" s="2"/>
      <c r="O28" s="2"/>
      <c r="P28" s="2"/>
      <c r="Q28" s="2"/>
      <c r="R28" s="2"/>
      <c r="S28" s="2"/>
      <c r="T28" s="2"/>
      <c r="U28" s="2"/>
      <c r="V28" s="2"/>
      <c r="W28" s="2"/>
      <c r="X28" s="2"/>
      <c r="Y28" s="2"/>
      <c r="Z28" s="2"/>
    </row>
    <row r="29" ht="15.75" customHeight="1">
      <c r="A29" s="1" t="s">
        <v>51</v>
      </c>
      <c r="B29" s="1">
        <v>-5470.0</v>
      </c>
      <c r="C29" s="1">
        <v>-4140.0</v>
      </c>
      <c r="D29" s="1">
        <v>-6080.0</v>
      </c>
      <c r="E29" s="1">
        <v>-9000.0</v>
      </c>
      <c r="F29" s="1">
        <v>-4410.0</v>
      </c>
      <c r="G29" s="1">
        <v>-6080.0</v>
      </c>
      <c r="H29" s="1">
        <v>-2760.0</v>
      </c>
      <c r="I29" s="1">
        <v>-6180.0</v>
      </c>
      <c r="J29" s="1">
        <v>-5100.0</v>
      </c>
      <c r="K29" s="1">
        <v>-7140.0</v>
      </c>
      <c r="L29" s="2"/>
      <c r="M29" s="2"/>
      <c r="N29" s="2"/>
      <c r="O29" s="2"/>
      <c r="P29" s="2"/>
      <c r="Q29" s="2"/>
      <c r="R29" s="2"/>
      <c r="S29" s="2"/>
      <c r="T29" s="2"/>
      <c r="U29" s="2"/>
      <c r="V29" s="2"/>
      <c r="W29" s="2"/>
      <c r="X29" s="2"/>
      <c r="Y29" s="2"/>
      <c r="Z29" s="2"/>
    </row>
    <row r="30" ht="15.75" customHeight="1">
      <c r="A30" s="1" t="s">
        <v>52</v>
      </c>
      <c r="B30" s="1">
        <v>2000.0</v>
      </c>
      <c r="C30" s="1">
        <v>2000.0</v>
      </c>
      <c r="D30" s="1">
        <v>1300.0</v>
      </c>
      <c r="E30" s="1">
        <v>1500.0</v>
      </c>
      <c r="F30" s="1">
        <v>0.0</v>
      </c>
      <c r="G30" s="1">
        <v>1100.0</v>
      </c>
      <c r="H30" s="1">
        <v>349.0</v>
      </c>
      <c r="I30" s="1">
        <v>2170.0</v>
      </c>
      <c r="J30" s="1">
        <v>0.0</v>
      </c>
      <c r="K30" s="1">
        <v>1500.0</v>
      </c>
      <c r="L30" s="2"/>
      <c r="M30" s="2"/>
      <c r="N30" s="2"/>
      <c r="O30" s="2"/>
      <c r="P30" s="2"/>
      <c r="Q30" s="2"/>
      <c r="R30" s="2"/>
      <c r="S30" s="2"/>
      <c r="T30" s="2"/>
      <c r="U30" s="2"/>
      <c r="V30" s="2"/>
      <c r="W30" s="2"/>
      <c r="X30" s="2"/>
      <c r="Y30" s="2"/>
      <c r="Z30" s="2"/>
    </row>
    <row r="31" ht="15.75" customHeight="1">
      <c r="A31" s="1" t="s">
        <v>53</v>
      </c>
      <c r="B31" s="1">
        <v>0.0</v>
      </c>
      <c r="C31" s="1">
        <v>0.0</v>
      </c>
      <c r="D31" s="1">
        <v>0.0</v>
      </c>
      <c r="E31" s="1">
        <v>-850.0</v>
      </c>
      <c r="F31" s="1">
        <v>-650.0</v>
      </c>
      <c r="G31" s="1">
        <v>-1100.0</v>
      </c>
      <c r="H31" s="1">
        <v>-350.0</v>
      </c>
      <c r="I31" s="1">
        <v>-2680.0</v>
      </c>
      <c r="J31" s="1">
        <v>0.0</v>
      </c>
      <c r="K31" s="1">
        <v>-1000.0</v>
      </c>
      <c r="L31" s="2"/>
      <c r="M31" s="2"/>
      <c r="N31" s="2"/>
      <c r="O31" s="2"/>
      <c r="P31" s="2"/>
      <c r="Q31" s="2"/>
      <c r="R31" s="2"/>
      <c r="S31" s="2"/>
      <c r="T31" s="2"/>
      <c r="U31" s="2"/>
      <c r="V31" s="2"/>
      <c r="W31" s="2"/>
      <c r="X31" s="2"/>
      <c r="Y31" s="2"/>
      <c r="Z31" s="2"/>
    </row>
    <row r="32" ht="15.75" customHeight="1">
      <c r="A32" s="1" t="s">
        <v>54</v>
      </c>
      <c r="B32" s="1">
        <v>-1050.0</v>
      </c>
      <c r="C32" s="1">
        <v>-1170.0</v>
      </c>
      <c r="D32" s="1">
        <v>-1130.0</v>
      </c>
      <c r="E32" s="1">
        <v>-1180.0</v>
      </c>
      <c r="F32" s="1">
        <v>-1230.0</v>
      </c>
      <c r="G32" s="1">
        <v>-1540.0</v>
      </c>
      <c r="H32" s="1">
        <v>0.0</v>
      </c>
      <c r="I32" s="1">
        <v>0.0</v>
      </c>
      <c r="J32" s="1">
        <v>0.0</v>
      </c>
      <c r="K32" s="1">
        <v>0.0</v>
      </c>
      <c r="L32" s="2"/>
      <c r="M32" s="2"/>
      <c r="N32" s="2"/>
      <c r="O32" s="2"/>
      <c r="P32" s="2"/>
      <c r="Q32" s="2"/>
      <c r="R32" s="2"/>
      <c r="S32" s="2"/>
      <c r="T32" s="2"/>
      <c r="U32" s="2"/>
      <c r="V32" s="2"/>
      <c r="W32" s="2"/>
      <c r="X32" s="2"/>
      <c r="Y32" s="2"/>
      <c r="Z32" s="2"/>
    </row>
    <row r="33" ht="15.75" customHeight="1">
      <c r="A33" s="1" t="s">
        <v>55</v>
      </c>
      <c r="B33" s="1">
        <v>-400.0</v>
      </c>
      <c r="C33" s="1">
        <v>-515.0</v>
      </c>
      <c r="D33" s="1">
        <v>-577.0</v>
      </c>
      <c r="E33" s="1">
        <v>-587.0</v>
      </c>
      <c r="F33" s="1">
        <v>-584.0</v>
      </c>
      <c r="G33" s="1">
        <v>-560.0</v>
      </c>
      <c r="H33" s="1">
        <v>0.0</v>
      </c>
      <c r="I33" s="1">
        <v>0.0</v>
      </c>
      <c r="J33" s="1">
        <v>0.0</v>
      </c>
      <c r="K33" s="1">
        <v>0.0</v>
      </c>
      <c r="L33" s="2"/>
      <c r="M33" s="2"/>
      <c r="N33" s="2"/>
      <c r="O33" s="2"/>
      <c r="P33" s="2"/>
      <c r="Q33" s="2"/>
      <c r="R33" s="2"/>
      <c r="S33" s="2"/>
      <c r="T33" s="2"/>
      <c r="U33" s="2"/>
      <c r="V33" s="2"/>
      <c r="W33" s="2"/>
      <c r="X33" s="2"/>
      <c r="Y33" s="2"/>
      <c r="Z33" s="2"/>
    </row>
    <row r="34" ht="15.75" customHeight="1">
      <c r="A34" s="1" t="s">
        <v>56</v>
      </c>
      <c r="B34" s="1">
        <v>0.0</v>
      </c>
      <c r="C34" s="1">
        <v>0.0</v>
      </c>
      <c r="D34" s="1">
        <v>0.0</v>
      </c>
      <c r="E34" s="1">
        <v>0.0</v>
      </c>
      <c r="F34" s="1">
        <v>0.0</v>
      </c>
      <c r="G34" s="1">
        <v>0.0</v>
      </c>
      <c r="H34" s="1">
        <v>-2340.0</v>
      </c>
      <c r="I34" s="1">
        <v>-2720.0</v>
      </c>
      <c r="J34" s="1">
        <v>-3680.0</v>
      </c>
      <c r="K34" s="1">
        <v>-4190.0</v>
      </c>
      <c r="L34" s="2"/>
      <c r="M34" s="2"/>
      <c r="N34" s="2"/>
      <c r="O34" s="2"/>
      <c r="P34" s="2"/>
      <c r="Q34" s="2"/>
      <c r="R34" s="2"/>
      <c r="S34" s="2"/>
      <c r="T34" s="2"/>
      <c r="U34" s="2"/>
      <c r="V34" s="2"/>
      <c r="W34" s="2"/>
      <c r="X34" s="2"/>
      <c r="Y34" s="2"/>
      <c r="Z34" s="2"/>
    </row>
    <row r="35" ht="15.75" customHeight="1">
      <c r="A35" s="1" t="s">
        <v>56</v>
      </c>
      <c r="B35" s="1">
        <v>-1450.0</v>
      </c>
      <c r="C35" s="1">
        <v>-1680.0</v>
      </c>
      <c r="D35" s="1">
        <v>-1710.0</v>
      </c>
      <c r="E35" s="1">
        <v>-1770.0</v>
      </c>
      <c r="F35" s="1">
        <v>-1810.0</v>
      </c>
      <c r="G35" s="1">
        <v>-2100.0</v>
      </c>
      <c r="H35" s="1">
        <v>-2340.0</v>
      </c>
      <c r="I35" s="1">
        <v>-2720.0</v>
      </c>
      <c r="J35" s="1">
        <v>-3680.0</v>
      </c>
      <c r="K35" s="1">
        <v>-4190.0</v>
      </c>
      <c r="L35" s="2"/>
      <c r="M35" s="2"/>
      <c r="N35" s="2"/>
      <c r="O35" s="2"/>
      <c r="P35" s="2"/>
      <c r="Q35" s="2"/>
      <c r="R35" s="2"/>
      <c r="S35" s="2"/>
      <c r="T35" s="2"/>
      <c r="U35" s="2"/>
      <c r="V35" s="2"/>
      <c r="W35" s="2"/>
      <c r="X35" s="2"/>
      <c r="Y35" s="2"/>
      <c r="Z35" s="2"/>
    </row>
    <row r="36" ht="15.75" customHeight="1">
      <c r="A36" s="1" t="s">
        <v>57</v>
      </c>
      <c r="B36" s="1">
        <v>13600.0</v>
      </c>
      <c r="C36" s="1">
        <v>14990.0</v>
      </c>
      <c r="D36" s="1">
        <v>12380.0</v>
      </c>
      <c r="E36" s="1">
        <v>16190.0</v>
      </c>
      <c r="F36" s="1">
        <v>22500.0</v>
      </c>
      <c r="G36" s="1">
        <v>35560.0</v>
      </c>
      <c r="H36" s="1">
        <v>68770.0</v>
      </c>
      <c r="I36" s="1">
        <v>105000.0</v>
      </c>
      <c r="J36" s="1">
        <v>30230.0</v>
      </c>
      <c r="K36" s="1">
        <v>43350.0</v>
      </c>
      <c r="L36" s="2"/>
      <c r="M36" s="2"/>
      <c r="N36" s="2"/>
      <c r="O36" s="2"/>
      <c r="P36" s="2"/>
      <c r="Q36" s="2"/>
      <c r="R36" s="2"/>
      <c r="S36" s="2"/>
      <c r="T36" s="2"/>
      <c r="U36" s="2"/>
      <c r="V36" s="2"/>
      <c r="W36" s="2"/>
      <c r="X36" s="2"/>
      <c r="Y36" s="2"/>
      <c r="Z36" s="2"/>
    </row>
    <row r="37" ht="15.75" customHeight="1">
      <c r="A37" s="1" t="s">
        <v>58</v>
      </c>
      <c r="B37" s="1">
        <v>19000.0</v>
      </c>
      <c r="C37" s="1">
        <v>29120.0</v>
      </c>
      <c r="D37" s="1">
        <v>13430.0</v>
      </c>
      <c r="E37" s="1">
        <v>35200.0</v>
      </c>
      <c r="F37" s="1">
        <v>22750.0</v>
      </c>
      <c r="G37" s="1">
        <v>3370.0</v>
      </c>
      <c r="H37" s="1">
        <v>70380.0</v>
      </c>
      <c r="I37" s="1">
        <v>135000.0</v>
      </c>
      <c r="J37" s="1">
        <v>59600.0</v>
      </c>
      <c r="K37" s="1">
        <v>27800.0</v>
      </c>
      <c r="L37" s="2"/>
      <c r="M37" s="2"/>
      <c r="N37" s="2"/>
      <c r="O37" s="2"/>
      <c r="P37" s="2"/>
      <c r="Q37" s="2"/>
      <c r="R37" s="2"/>
      <c r="S37" s="2"/>
      <c r="T37" s="2"/>
      <c r="U37" s="2"/>
      <c r="V37" s="2"/>
      <c r="W37" s="2"/>
      <c r="X37" s="2"/>
      <c r="Y37" s="2"/>
      <c r="Z37" s="2"/>
    </row>
    <row r="38" ht="15.75" customHeight="1">
      <c r="A38" s="1" t="s">
        <v>59</v>
      </c>
      <c r="B38" s="1">
        <v>0.0</v>
      </c>
      <c r="C38" s="1">
        <v>0.0</v>
      </c>
      <c r="D38" s="1">
        <v>0.0</v>
      </c>
      <c r="E38" s="1">
        <v>0.0</v>
      </c>
      <c r="F38" s="1">
        <v>0.0</v>
      </c>
      <c r="G38" s="1">
        <v>0.0</v>
      </c>
      <c r="H38" s="1">
        <v>0.0</v>
      </c>
      <c r="I38" s="1">
        <v>0.0</v>
      </c>
      <c r="J38" s="1">
        <v>-11560.0</v>
      </c>
      <c r="K38" s="1">
        <v>1850.0</v>
      </c>
      <c r="L38" s="2"/>
      <c r="M38" s="2"/>
      <c r="N38" s="2"/>
      <c r="O38" s="2"/>
      <c r="P38" s="2"/>
      <c r="Q38" s="2"/>
      <c r="R38" s="2"/>
      <c r="S38" s="2"/>
      <c r="T38" s="2"/>
      <c r="U38" s="2"/>
      <c r="V38" s="2"/>
      <c r="W38" s="2"/>
      <c r="X38" s="2"/>
      <c r="Y38" s="2"/>
      <c r="Z38" s="2"/>
    </row>
    <row r="39" ht="15.75" customHeight="1">
      <c r="A39" s="1" t="s">
        <v>60</v>
      </c>
      <c r="B39" s="1">
        <v>-3530.0</v>
      </c>
      <c r="C39" s="1">
        <v>17500.0</v>
      </c>
      <c r="D39" s="1">
        <v>28270.0</v>
      </c>
      <c r="E39" s="1">
        <v>-11660.0</v>
      </c>
      <c r="F39" s="1">
        <v>20500.0</v>
      </c>
      <c r="G39" s="1">
        <v>3000.0</v>
      </c>
      <c r="H39" s="1">
        <v>22300.0</v>
      </c>
      <c r="I39" s="1">
        <v>105000.0</v>
      </c>
      <c r="J39" s="1">
        <v>-19210.0</v>
      </c>
      <c r="K39" s="1">
        <v>-248.0</v>
      </c>
      <c r="L39" s="2"/>
      <c r="M39" s="2"/>
      <c r="N39" s="2"/>
      <c r="O39" s="2"/>
      <c r="P39" s="2"/>
      <c r="Q39" s="2"/>
      <c r="R39" s="2"/>
      <c r="S39" s="2"/>
      <c r="T39" s="2"/>
      <c r="U39" s="2"/>
      <c r="V39" s="2"/>
      <c r="W39" s="2"/>
      <c r="X39" s="2"/>
      <c r="Y39" s="2"/>
      <c r="Z39" s="2"/>
    </row>
    <row r="40" ht="15.75" customHeight="1">
      <c r="A40" s="1" t="s">
        <v>61</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62</v>
      </c>
      <c r="B41" s="1">
        <v>6430.0</v>
      </c>
      <c r="C41" s="1">
        <v>4820.0</v>
      </c>
      <c r="D41" s="1">
        <v>7140.0</v>
      </c>
      <c r="E41" s="1">
        <v>11170.0</v>
      </c>
      <c r="F41" s="1">
        <v>16720.0</v>
      </c>
      <c r="G41" s="1">
        <v>18640.0</v>
      </c>
      <c r="H41" s="1">
        <v>9090.0</v>
      </c>
      <c r="I41" s="1">
        <v>5520.0</v>
      </c>
      <c r="J41" s="1">
        <v>19020.0</v>
      </c>
      <c r="K41" s="1">
        <v>60030.0</v>
      </c>
      <c r="L41" s="2"/>
      <c r="M41" s="2"/>
      <c r="N41" s="2"/>
      <c r="O41" s="2"/>
      <c r="P41" s="2"/>
      <c r="Q41" s="2"/>
      <c r="R41" s="2"/>
      <c r="S41" s="2"/>
      <c r="T41" s="2"/>
      <c r="U41" s="2"/>
      <c r="V41" s="2"/>
      <c r="W41" s="2"/>
      <c r="X41" s="2"/>
      <c r="Y41" s="2"/>
      <c r="Z41" s="2"/>
    </row>
    <row r="42" ht="15.75" customHeight="1">
      <c r="A42" s="1" t="s">
        <v>63</v>
      </c>
      <c r="B42" s="1">
        <v>3050.0</v>
      </c>
      <c r="C42" s="1">
        <v>2650.0</v>
      </c>
      <c r="D42" s="1">
        <v>1060.0</v>
      </c>
      <c r="E42" s="1">
        <v>1420.0</v>
      </c>
      <c r="F42" s="1">
        <v>1270.0</v>
      </c>
      <c r="G42" s="1">
        <v>1270.0</v>
      </c>
      <c r="H42" s="1">
        <v>2750.0</v>
      </c>
      <c r="I42" s="1">
        <v>6200.0</v>
      </c>
      <c r="J42" s="1">
        <v>4560.0</v>
      </c>
      <c r="K42" s="1">
        <v>2390.0</v>
      </c>
      <c r="L42" s="2"/>
      <c r="M42" s="2"/>
      <c r="N42" s="2"/>
      <c r="O42" s="2"/>
      <c r="P42" s="2"/>
      <c r="Q42" s="2"/>
      <c r="R42" s="2"/>
      <c r="S42" s="2"/>
      <c r="T42" s="2"/>
      <c r="U42" s="2"/>
      <c r="V42" s="2"/>
      <c r="W42" s="2"/>
      <c r="X42" s="2"/>
      <c r="Y42" s="2"/>
      <c r="Z42" s="2"/>
    </row>
    <row r="43" ht="15.75" customHeight="1">
      <c r="A43" s="1" t="s">
        <v>64</v>
      </c>
      <c r="B43" s="1">
        <v>10190.0</v>
      </c>
      <c r="C43" s="1">
        <v>17680.0</v>
      </c>
      <c r="D43" s="1">
        <v>7530.0</v>
      </c>
      <c r="E43" s="1">
        <v>29120.0</v>
      </c>
      <c r="F43" s="1">
        <v>7090.0</v>
      </c>
      <c r="G43" s="1">
        <v>-24010.0</v>
      </c>
      <c r="H43" s="1">
        <v>6700.0</v>
      </c>
      <c r="I43" s="1">
        <v>39130.0</v>
      </c>
      <c r="J43" s="1">
        <v>38150.0</v>
      </c>
      <c r="K43" s="1">
        <v>-4710.0</v>
      </c>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23</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65</v>
      </c>
      <c r="B2" s="2"/>
      <c r="C2" s="2"/>
      <c r="D2" s="2"/>
      <c r="E2" s="2"/>
      <c r="F2" s="2"/>
      <c r="G2" s="2"/>
      <c r="H2" s="2"/>
      <c r="I2" s="2"/>
      <c r="J2" s="2"/>
      <c r="K2" s="2"/>
      <c r="L2" s="2"/>
      <c r="M2" s="2"/>
      <c r="N2" s="2"/>
      <c r="O2" s="2"/>
      <c r="P2" s="2"/>
      <c r="Q2" s="2"/>
      <c r="R2" s="2"/>
      <c r="S2" s="2"/>
      <c r="T2" s="2"/>
      <c r="U2" s="2"/>
      <c r="V2" s="2"/>
      <c r="W2" s="2"/>
      <c r="X2" s="2"/>
      <c r="Y2" s="2"/>
      <c r="Z2" s="2"/>
    </row>
    <row r="3">
      <c r="A3" s="1" t="s">
        <v>66</v>
      </c>
      <c r="B3" s="1">
        <v>57600.0</v>
      </c>
      <c r="C3" s="1">
        <v>75100.0</v>
      </c>
      <c r="D3" s="1">
        <v>122000.0</v>
      </c>
      <c r="E3" s="1">
        <v>110000.0</v>
      </c>
      <c r="F3" s="1">
        <v>131000.0</v>
      </c>
      <c r="G3" s="1">
        <v>134000.0</v>
      </c>
      <c r="H3" s="1">
        <v>156000.0</v>
      </c>
      <c r="I3" s="1">
        <v>261000.0</v>
      </c>
      <c r="J3" s="1">
        <v>242000.0</v>
      </c>
      <c r="K3" s="1">
        <v>242000.0</v>
      </c>
      <c r="L3" s="2"/>
      <c r="M3" s="2"/>
      <c r="N3" s="2"/>
      <c r="O3" s="2"/>
      <c r="P3" s="2"/>
      <c r="Q3" s="2"/>
      <c r="R3" s="2"/>
      <c r="S3" s="2"/>
      <c r="T3" s="2"/>
      <c r="U3" s="2"/>
      <c r="V3" s="2"/>
      <c r="W3" s="2"/>
      <c r="X3" s="2"/>
      <c r="Y3" s="2"/>
      <c r="Z3" s="2"/>
    </row>
    <row r="4">
      <c r="A4" s="1" t="s">
        <v>67</v>
      </c>
      <c r="B4" s="1">
        <v>51720.0</v>
      </c>
      <c r="C4" s="1">
        <v>56840.0</v>
      </c>
      <c r="D4" s="1">
        <v>0.0</v>
      </c>
      <c r="E4" s="1">
        <v>0.0</v>
      </c>
      <c r="F4" s="1">
        <v>0.0</v>
      </c>
      <c r="G4" s="1">
        <v>0.0</v>
      </c>
      <c r="H4" s="1">
        <v>0.0</v>
      </c>
      <c r="I4" s="1">
        <v>0.0</v>
      </c>
      <c r="J4" s="1">
        <v>0.0</v>
      </c>
      <c r="K4" s="1">
        <v>0.0</v>
      </c>
      <c r="L4" s="2"/>
      <c r="M4" s="2"/>
      <c r="N4" s="2"/>
      <c r="O4" s="2"/>
      <c r="P4" s="2"/>
      <c r="Q4" s="2"/>
      <c r="R4" s="2"/>
      <c r="S4" s="2"/>
      <c r="T4" s="2"/>
      <c r="U4" s="2"/>
      <c r="V4" s="2"/>
      <c r="W4" s="2"/>
      <c r="X4" s="2"/>
      <c r="Y4" s="2"/>
      <c r="Z4" s="2"/>
    </row>
    <row r="5">
      <c r="A5" s="1" t="s">
        <v>68</v>
      </c>
      <c r="B5" s="1">
        <v>249000.0</v>
      </c>
      <c r="C5" s="1">
        <v>240000.0</v>
      </c>
      <c r="D5" s="1">
        <v>242000.0</v>
      </c>
      <c r="E5" s="1">
        <v>269000.0</v>
      </c>
      <c r="F5" s="1">
        <v>291000.0</v>
      </c>
      <c r="G5" s="1">
        <v>0.0</v>
      </c>
      <c r="H5" s="1">
        <v>0.0</v>
      </c>
      <c r="I5" s="1">
        <v>0.0</v>
      </c>
      <c r="J5" s="1">
        <v>0.0</v>
      </c>
      <c r="K5" s="1">
        <v>0.0</v>
      </c>
      <c r="L5" s="2"/>
      <c r="M5" s="2"/>
      <c r="N5" s="2"/>
      <c r="O5" s="2"/>
      <c r="P5" s="2"/>
      <c r="Q5" s="2"/>
      <c r="R5" s="2"/>
      <c r="S5" s="2"/>
      <c r="T5" s="2"/>
      <c r="U5" s="2"/>
      <c r="V5" s="2"/>
      <c r="W5" s="2"/>
      <c r="X5" s="2"/>
      <c r="Y5" s="2"/>
      <c r="Z5" s="2"/>
    </row>
    <row r="6">
      <c r="A6" s="1" t="s">
        <v>69</v>
      </c>
      <c r="B6" s="1">
        <v>128000.0</v>
      </c>
      <c r="C6" s="1">
        <v>121000.0</v>
      </c>
      <c r="D6" s="1">
        <v>117000.0</v>
      </c>
      <c r="E6" s="1">
        <v>121000.0</v>
      </c>
      <c r="F6" s="1">
        <v>139000.0</v>
      </c>
      <c r="G6" s="1">
        <v>85690.0</v>
      </c>
      <c r="H6" s="1">
        <v>108000.0</v>
      </c>
      <c r="I6" s="1">
        <v>206000.0</v>
      </c>
      <c r="J6" s="1">
        <v>225000.0</v>
      </c>
      <c r="K6" s="1">
        <v>224000.0</v>
      </c>
      <c r="L6" s="2"/>
      <c r="M6" s="2"/>
      <c r="N6" s="2"/>
      <c r="O6" s="2"/>
      <c r="P6" s="2"/>
      <c r="Q6" s="2"/>
      <c r="R6" s="2"/>
      <c r="S6" s="2"/>
      <c r="T6" s="2"/>
      <c r="U6" s="2"/>
      <c r="V6" s="2"/>
      <c r="W6" s="2"/>
      <c r="X6" s="2"/>
      <c r="Y6" s="2"/>
      <c r="Z6" s="2"/>
    </row>
    <row r="7">
      <c r="A7" s="1" t="s">
        <v>70</v>
      </c>
      <c r="B7" s="1">
        <v>161000.0</v>
      </c>
      <c r="C7" s="1">
        <v>172000.0</v>
      </c>
      <c r="D7" s="1">
        <v>185000.0</v>
      </c>
      <c r="E7" s="1">
        <v>191000.0</v>
      </c>
      <c r="F7" s="1">
        <v>135000.0</v>
      </c>
      <c r="G7" s="1">
        <v>136000.0</v>
      </c>
      <c r="H7" s="1">
        <v>142000.0</v>
      </c>
      <c r="I7" s="1">
        <v>179000.0</v>
      </c>
      <c r="J7" s="1">
        <v>189000.0</v>
      </c>
      <c r="K7" s="1">
        <v>199000.0</v>
      </c>
      <c r="L7" s="2"/>
      <c r="M7" s="2"/>
      <c r="N7" s="2"/>
      <c r="O7" s="2"/>
      <c r="P7" s="2"/>
      <c r="Q7" s="2"/>
      <c r="R7" s="2"/>
      <c r="S7" s="2"/>
      <c r="T7" s="2"/>
      <c r="U7" s="2"/>
      <c r="V7" s="2"/>
      <c r="W7" s="2"/>
      <c r="X7" s="2"/>
      <c r="Y7" s="2"/>
      <c r="Z7" s="2"/>
    </row>
    <row r="8">
      <c r="A8" s="1" t="s">
        <v>71</v>
      </c>
      <c r="B8" s="1">
        <v>94480.0</v>
      </c>
      <c r="C8" s="1">
        <v>71880.0</v>
      </c>
      <c r="D8" s="1">
        <v>65820.0</v>
      </c>
      <c r="E8" s="1">
        <v>84790.0</v>
      </c>
      <c r="F8" s="1">
        <v>79320.0</v>
      </c>
      <c r="G8" s="1">
        <v>74600.0</v>
      </c>
      <c r="H8" s="1">
        <v>121000.0</v>
      </c>
      <c r="I8" s="1">
        <v>161000.0</v>
      </c>
      <c r="J8" s="1">
        <v>135000.0</v>
      </c>
      <c r="K8" s="1">
        <v>132000.0</v>
      </c>
      <c r="L8" s="2"/>
      <c r="M8" s="2"/>
      <c r="N8" s="2"/>
      <c r="O8" s="2"/>
      <c r="P8" s="2"/>
      <c r="Q8" s="2"/>
      <c r="R8" s="2"/>
      <c r="S8" s="2"/>
      <c r="T8" s="2"/>
      <c r="U8" s="2"/>
      <c r="V8" s="2"/>
      <c r="W8" s="2"/>
      <c r="X8" s="2"/>
      <c r="Y8" s="2"/>
      <c r="Z8" s="2"/>
    </row>
    <row r="9">
      <c r="A9" s="1" t="s">
        <v>72</v>
      </c>
      <c r="B9" s="1">
        <v>37210.0</v>
      </c>
      <c r="C9" s="1">
        <v>55680.0</v>
      </c>
      <c r="D9" s="1">
        <v>58090.0</v>
      </c>
      <c r="E9" s="1">
        <v>72760.0</v>
      </c>
      <c r="F9" s="1">
        <v>85160.0</v>
      </c>
      <c r="G9" s="1">
        <v>114000.0</v>
      </c>
      <c r="H9" s="1">
        <v>122000.0</v>
      </c>
      <c r="I9" s="1">
        <v>166000.0</v>
      </c>
      <c r="J9" s="1">
        <v>190000.0</v>
      </c>
      <c r="K9" s="1">
        <v>198000.0</v>
      </c>
      <c r="L9" s="2"/>
      <c r="M9" s="2"/>
      <c r="N9" s="2"/>
      <c r="O9" s="2"/>
      <c r="P9" s="2"/>
      <c r="Q9" s="2"/>
      <c r="R9" s="2"/>
      <c r="S9" s="2"/>
      <c r="T9" s="2"/>
      <c r="U9" s="2"/>
      <c r="V9" s="2"/>
      <c r="W9" s="2"/>
      <c r="X9" s="2"/>
      <c r="Y9" s="2"/>
      <c r="Z9" s="2"/>
    </row>
    <row r="10">
      <c r="A10" s="1" t="s">
        <v>73</v>
      </c>
      <c r="B10" s="1">
        <v>18320.0</v>
      </c>
      <c r="C10" s="1">
        <v>17730.0</v>
      </c>
      <c r="D10" s="1">
        <v>19750.0</v>
      </c>
      <c r="E10" s="1">
        <v>23370.0</v>
      </c>
      <c r="F10" s="1">
        <v>27400.0</v>
      </c>
      <c r="G10" s="1">
        <v>34200.0</v>
      </c>
      <c r="H10" s="1">
        <v>35550.0</v>
      </c>
      <c r="I10" s="1">
        <v>31200.0</v>
      </c>
      <c r="J10" s="1">
        <v>31430.0</v>
      </c>
      <c r="K10" s="1">
        <v>27060.0</v>
      </c>
      <c r="L10" s="2"/>
      <c r="M10" s="2"/>
      <c r="N10" s="2"/>
      <c r="O10" s="2"/>
      <c r="P10" s="2"/>
      <c r="Q10" s="2"/>
      <c r="R10" s="2"/>
      <c r="S10" s="2"/>
      <c r="T10" s="2"/>
      <c r="U10" s="2"/>
      <c r="V10" s="2"/>
      <c r="W10" s="2"/>
      <c r="X10" s="2"/>
      <c r="Y10" s="2"/>
      <c r="Z10" s="2"/>
    </row>
    <row r="11">
      <c r="A11" s="1" t="s">
        <v>74</v>
      </c>
      <c r="B11" s="1">
        <v>-8980.0</v>
      </c>
      <c r="C11" s="1">
        <v>-7770.0</v>
      </c>
      <c r="D11" s="1">
        <v>-7680.0</v>
      </c>
      <c r="E11" s="1">
        <v>-8280.0</v>
      </c>
      <c r="F11" s="1">
        <v>-9080.0</v>
      </c>
      <c r="G11" s="1">
        <v>-9950.0</v>
      </c>
      <c r="H11" s="1">
        <v>-10120.0</v>
      </c>
      <c r="I11" s="1">
        <v>-10810.0</v>
      </c>
      <c r="J11" s="1">
        <v>-12190.0</v>
      </c>
      <c r="K11" s="1">
        <v>-13640.0</v>
      </c>
      <c r="L11" s="2"/>
      <c r="M11" s="2"/>
      <c r="N11" s="2"/>
      <c r="O11" s="2"/>
      <c r="P11" s="2"/>
      <c r="Q11" s="2"/>
      <c r="R11" s="2"/>
      <c r="S11" s="2"/>
      <c r="T11" s="2"/>
      <c r="U11" s="2"/>
      <c r="V11" s="2"/>
      <c r="W11" s="2"/>
      <c r="X11" s="2"/>
      <c r="Y11" s="2"/>
      <c r="Z11" s="2"/>
    </row>
    <row r="12">
      <c r="A12" s="1" t="s">
        <v>75</v>
      </c>
      <c r="B12" s="1">
        <v>9340.0</v>
      </c>
      <c r="C12" s="1">
        <v>9960.0</v>
      </c>
      <c r="D12" s="1">
        <v>12070.0</v>
      </c>
      <c r="E12" s="1">
        <v>15090.0</v>
      </c>
      <c r="F12" s="1">
        <v>18320.0</v>
      </c>
      <c r="G12" s="1">
        <v>24250.0</v>
      </c>
      <c r="H12" s="1">
        <v>25430.0</v>
      </c>
      <c r="I12" s="1">
        <v>20390.0</v>
      </c>
      <c r="J12" s="1">
        <v>19240.0</v>
      </c>
      <c r="K12" s="1">
        <v>13420.0</v>
      </c>
      <c r="L12" s="2"/>
      <c r="M12" s="2"/>
      <c r="N12" s="2"/>
      <c r="O12" s="2"/>
      <c r="P12" s="2"/>
      <c r="Q12" s="2"/>
      <c r="R12" s="2"/>
      <c r="S12" s="2"/>
      <c r="T12" s="2"/>
      <c r="U12" s="2"/>
      <c r="V12" s="2"/>
      <c r="W12" s="2"/>
      <c r="X12" s="2"/>
      <c r="Y12" s="2"/>
      <c r="Z12" s="2"/>
    </row>
    <row r="13">
      <c r="A13" s="1" t="s">
        <v>76</v>
      </c>
      <c r="B13" s="1">
        <v>3640.0</v>
      </c>
      <c r="C13" s="1">
        <v>3660.0</v>
      </c>
      <c r="D13" s="1">
        <v>3670.0</v>
      </c>
      <c r="E13" s="1">
        <v>3660.0</v>
      </c>
      <c r="F13" s="1">
        <v>3760.0</v>
      </c>
      <c r="G13" s="1">
        <v>4200.0</v>
      </c>
      <c r="H13" s="1">
        <v>4330.0</v>
      </c>
      <c r="I13" s="1">
        <v>4280.0</v>
      </c>
      <c r="J13" s="1">
        <v>6370.0</v>
      </c>
      <c r="K13" s="1">
        <v>5920.0</v>
      </c>
      <c r="L13" s="2"/>
      <c r="M13" s="2"/>
      <c r="N13" s="2"/>
      <c r="O13" s="2"/>
      <c r="P13" s="2"/>
      <c r="Q13" s="2"/>
      <c r="R13" s="2"/>
      <c r="S13" s="2"/>
      <c r="T13" s="2"/>
      <c r="U13" s="2"/>
      <c r="V13" s="2"/>
      <c r="W13" s="2"/>
      <c r="X13" s="2"/>
      <c r="Y13" s="2"/>
      <c r="Z13" s="2"/>
    </row>
    <row r="14">
      <c r="A14" s="1" t="s">
        <v>77</v>
      </c>
      <c r="B14" s="1">
        <v>515.0</v>
      </c>
      <c r="C14" s="1">
        <v>491.0</v>
      </c>
      <c r="D14" s="1">
        <v>429.0</v>
      </c>
      <c r="E14" s="1">
        <v>373.0</v>
      </c>
      <c r="F14" s="1">
        <v>324.0</v>
      </c>
      <c r="G14" s="1">
        <v>641.0</v>
      </c>
      <c r="H14" s="1">
        <v>630.0</v>
      </c>
      <c r="I14" s="1">
        <v>418.0</v>
      </c>
      <c r="J14" s="1">
        <v>2009.0</v>
      </c>
      <c r="K14" s="1">
        <v>1180.0</v>
      </c>
      <c r="L14" s="2"/>
      <c r="M14" s="2"/>
      <c r="N14" s="2"/>
      <c r="O14" s="2"/>
      <c r="P14" s="2"/>
      <c r="Q14" s="2"/>
      <c r="R14" s="2"/>
      <c r="S14" s="2"/>
      <c r="T14" s="2"/>
      <c r="U14" s="2"/>
      <c r="V14" s="2"/>
      <c r="W14" s="2"/>
      <c r="X14" s="2"/>
      <c r="Y14" s="2"/>
      <c r="Z14" s="2"/>
    </row>
    <row r="15">
      <c r="A15" s="1" t="s">
        <v>78</v>
      </c>
      <c r="B15" s="1">
        <v>0.0</v>
      </c>
      <c r="C15" s="1">
        <v>0.0</v>
      </c>
      <c r="D15" s="1">
        <v>682.0</v>
      </c>
      <c r="E15" s="1">
        <v>1480.0</v>
      </c>
      <c r="F15" s="1">
        <v>1940.0</v>
      </c>
      <c r="G15" s="1">
        <v>64260.0</v>
      </c>
      <c r="H15" s="1">
        <v>88760.0</v>
      </c>
      <c r="I15" s="1">
        <v>88840.0</v>
      </c>
      <c r="J15" s="1">
        <v>131000.0</v>
      </c>
      <c r="K15" s="1">
        <v>147000.0</v>
      </c>
      <c r="L15" s="2"/>
      <c r="M15" s="2"/>
      <c r="N15" s="2"/>
      <c r="O15" s="2"/>
      <c r="P15" s="2"/>
      <c r="Q15" s="2"/>
      <c r="R15" s="2"/>
      <c r="S15" s="2"/>
      <c r="T15" s="2"/>
      <c r="U15" s="2"/>
      <c r="V15" s="2"/>
      <c r="W15" s="2"/>
      <c r="X15" s="2"/>
      <c r="Y15" s="2"/>
      <c r="Z15" s="2"/>
    </row>
    <row r="16">
      <c r="A16" s="1" t="s">
        <v>79</v>
      </c>
      <c r="B16" s="1">
        <v>63270.0</v>
      </c>
      <c r="C16" s="1">
        <v>53890.0</v>
      </c>
      <c r="D16" s="1">
        <v>53670.0</v>
      </c>
      <c r="E16" s="1">
        <v>47340.0</v>
      </c>
      <c r="F16" s="1">
        <v>44850.0</v>
      </c>
      <c r="G16" s="1">
        <v>289000.0</v>
      </c>
      <c r="H16" s="1">
        <v>325000.0</v>
      </c>
      <c r="I16" s="1">
        <v>308000.0</v>
      </c>
      <c r="J16" s="1">
        <v>261000.0</v>
      </c>
      <c r="K16" s="1">
        <v>367000.0</v>
      </c>
      <c r="L16" s="2"/>
      <c r="M16" s="2"/>
      <c r="N16" s="2"/>
      <c r="O16" s="2"/>
      <c r="P16" s="2"/>
      <c r="Q16" s="2"/>
      <c r="R16" s="2"/>
      <c r="S16" s="2"/>
      <c r="T16" s="2"/>
      <c r="U16" s="2"/>
      <c r="V16" s="2"/>
      <c r="W16" s="2"/>
      <c r="X16" s="2"/>
      <c r="Y16" s="2"/>
      <c r="Z16" s="2"/>
    </row>
    <row r="17">
      <c r="A17" s="1" t="s">
        <v>80</v>
      </c>
      <c r="B17" s="1">
        <v>0.0</v>
      </c>
      <c r="C17" s="1">
        <v>0.0</v>
      </c>
      <c r="D17" s="1">
        <v>0.0</v>
      </c>
      <c r="E17" s="1">
        <v>634.0</v>
      </c>
      <c r="F17" s="1">
        <v>1380.0</v>
      </c>
      <c r="G17" s="1">
        <v>67080.0</v>
      </c>
      <c r="H17" s="1">
        <v>69470.0</v>
      </c>
      <c r="I17" s="1">
        <v>69230.0</v>
      </c>
      <c r="J17" s="1">
        <v>40430.0</v>
      </c>
      <c r="K17" s="1">
        <v>111000.0</v>
      </c>
      <c r="L17" s="2"/>
      <c r="M17" s="2"/>
      <c r="N17" s="2"/>
      <c r="O17" s="2"/>
      <c r="P17" s="2"/>
      <c r="Q17" s="2"/>
      <c r="R17" s="2"/>
      <c r="S17" s="2"/>
      <c r="T17" s="2"/>
      <c r="U17" s="2"/>
      <c r="V17" s="2"/>
      <c r="W17" s="2"/>
      <c r="X17" s="2"/>
      <c r="Y17" s="2"/>
      <c r="Z17" s="2"/>
    </row>
    <row r="18">
      <c r="A18" s="1" t="s">
        <v>81</v>
      </c>
      <c r="B18" s="1">
        <v>821.0</v>
      </c>
      <c r="C18" s="1">
        <v>839.0</v>
      </c>
      <c r="D18" s="1">
        <v>219.0</v>
      </c>
      <c r="E18" s="1">
        <v>275.0</v>
      </c>
      <c r="F18" s="1">
        <v>357.0</v>
      </c>
      <c r="G18" s="1">
        <v>285.0</v>
      </c>
      <c r="H18" s="1">
        <v>366.0</v>
      </c>
      <c r="I18" s="1">
        <v>593.0</v>
      </c>
      <c r="J18" s="1">
        <v>766.0</v>
      </c>
      <c r="K18" s="1">
        <v>762.0</v>
      </c>
      <c r="L18" s="2"/>
      <c r="M18" s="2"/>
      <c r="N18" s="2"/>
      <c r="O18" s="2"/>
      <c r="P18" s="2"/>
      <c r="Q18" s="2"/>
      <c r="R18" s="2"/>
      <c r="S18" s="2"/>
      <c r="T18" s="2"/>
      <c r="U18" s="2"/>
      <c r="V18" s="2"/>
      <c r="W18" s="2"/>
      <c r="X18" s="2"/>
      <c r="Y18" s="2"/>
      <c r="Z18" s="2"/>
    </row>
    <row r="19">
      <c r="A19" s="1" t="s">
        <v>82</v>
      </c>
      <c r="B19" s="1">
        <v>856000.0</v>
      </c>
      <c r="C19" s="1">
        <v>861000.0</v>
      </c>
      <c r="D19" s="1">
        <v>860000.0</v>
      </c>
      <c r="E19" s="1">
        <v>917000.0</v>
      </c>
      <c r="F19" s="1">
        <v>932000.0</v>
      </c>
      <c r="G19" s="1">
        <v>993000.0</v>
      </c>
      <c r="H19" s="1">
        <v>1163000.0</v>
      </c>
      <c r="I19" s="1">
        <v>1464000.0</v>
      </c>
      <c r="J19" s="1">
        <v>1442000.0</v>
      </c>
      <c r="K19" s="1">
        <v>1642000.0</v>
      </c>
      <c r="L19" s="2"/>
      <c r="M19" s="2"/>
      <c r="N19" s="2"/>
      <c r="O19" s="2"/>
      <c r="P19" s="2"/>
      <c r="Q19" s="2"/>
      <c r="R19" s="2"/>
      <c r="S19" s="2"/>
      <c r="T19" s="2"/>
      <c r="U19" s="2"/>
      <c r="V19" s="2"/>
      <c r="W19" s="2"/>
      <c r="X19" s="2"/>
      <c r="Y19" s="2"/>
      <c r="Z19" s="2"/>
    </row>
    <row r="20">
      <c r="A20" s="1" t="s">
        <v>83</v>
      </c>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1" t="s">
        <v>84</v>
      </c>
      <c r="B21" s="1">
        <v>214000.0</v>
      </c>
      <c r="C21" s="1">
        <v>210000.0</v>
      </c>
      <c r="D21" s="1">
        <v>188000.0</v>
      </c>
      <c r="E21" s="1">
        <v>178000.0</v>
      </c>
      <c r="F21" s="1">
        <v>180000.0</v>
      </c>
      <c r="G21" s="1">
        <v>175000.0</v>
      </c>
      <c r="H21" s="1">
        <v>191000.0</v>
      </c>
      <c r="I21" s="1">
        <v>252000.0</v>
      </c>
      <c r="J21" s="1">
        <v>262000.0</v>
      </c>
      <c r="K21" s="1">
        <v>231000.0</v>
      </c>
      <c r="L21" s="2"/>
      <c r="M21" s="2"/>
      <c r="N21" s="2"/>
      <c r="O21" s="2"/>
      <c r="P21" s="2"/>
      <c r="Q21" s="2"/>
      <c r="R21" s="2"/>
      <c r="S21" s="2"/>
      <c r="T21" s="2"/>
      <c r="U21" s="2"/>
      <c r="V21" s="2"/>
      <c r="W21" s="2"/>
      <c r="X21" s="2"/>
      <c r="Y21" s="2"/>
      <c r="Z21" s="2"/>
    </row>
    <row r="22" ht="15.75" customHeight="1">
      <c r="A22" s="1" t="s">
        <v>85</v>
      </c>
      <c r="B22" s="1">
        <v>13300.0</v>
      </c>
      <c r="C22" s="1">
        <v>16650.0</v>
      </c>
      <c r="D22" s="1">
        <v>11480.0</v>
      </c>
      <c r="E22" s="1">
        <v>12300.0</v>
      </c>
      <c r="F22" s="1">
        <v>13180.0</v>
      </c>
      <c r="G22" s="1">
        <v>14610.0</v>
      </c>
      <c r="H22" s="1">
        <v>15370.0</v>
      </c>
      <c r="I22" s="1">
        <v>19010.0</v>
      </c>
      <c r="J22" s="1">
        <v>15980.0</v>
      </c>
      <c r="K22" s="1">
        <v>18260.0</v>
      </c>
      <c r="L22" s="2"/>
      <c r="M22" s="2"/>
      <c r="N22" s="2"/>
      <c r="O22" s="2"/>
      <c r="P22" s="2"/>
      <c r="Q22" s="2"/>
      <c r="R22" s="2"/>
      <c r="S22" s="2"/>
      <c r="T22" s="2"/>
      <c r="U22" s="2"/>
      <c r="V22" s="2"/>
      <c r="W22" s="2"/>
      <c r="X22" s="2"/>
      <c r="Y22" s="2"/>
      <c r="Z22" s="2"/>
    </row>
    <row r="23" ht="15.75" customHeight="1">
      <c r="A23" s="1" t="s">
        <v>86</v>
      </c>
      <c r="B23" s="1">
        <v>192000.0</v>
      </c>
      <c r="C23" s="1">
        <v>168000.0</v>
      </c>
      <c r="D23" s="1">
        <v>156000.0</v>
      </c>
      <c r="E23" s="1">
        <v>171000.0</v>
      </c>
      <c r="F23" s="1">
        <v>156000.0</v>
      </c>
      <c r="G23" s="1">
        <v>202000.0</v>
      </c>
      <c r="H23" s="1">
        <v>247000.0</v>
      </c>
      <c r="I23" s="1">
        <v>302000.0</v>
      </c>
      <c r="J23" s="1">
        <v>225000.0</v>
      </c>
      <c r="K23" s="1">
        <v>401000.0</v>
      </c>
      <c r="L23" s="2"/>
      <c r="M23" s="2"/>
      <c r="N23" s="2"/>
      <c r="O23" s="2"/>
      <c r="P23" s="2"/>
      <c r="Q23" s="2"/>
      <c r="R23" s="2"/>
      <c r="S23" s="2"/>
      <c r="T23" s="2"/>
      <c r="U23" s="2"/>
      <c r="V23" s="2"/>
      <c r="W23" s="2"/>
      <c r="X23" s="2"/>
      <c r="Y23" s="2"/>
      <c r="Z23" s="2"/>
    </row>
    <row r="24" ht="15.75" customHeight="1">
      <c r="A24" s="1" t="s">
        <v>87</v>
      </c>
      <c r="B24" s="1">
        <v>25130.0</v>
      </c>
      <c r="C24" s="1">
        <v>25370.0</v>
      </c>
      <c r="D24" s="1">
        <v>23530.0</v>
      </c>
      <c r="E24" s="1">
        <v>30090.0</v>
      </c>
      <c r="F24" s="1">
        <v>27480.0</v>
      </c>
      <c r="G24" s="1">
        <v>30640.0</v>
      </c>
      <c r="H24" s="1">
        <v>25910.0</v>
      </c>
      <c r="I24" s="1">
        <v>18120.0</v>
      </c>
      <c r="J24" s="1">
        <v>38640.0</v>
      </c>
      <c r="K24" s="1">
        <v>49360.0</v>
      </c>
      <c r="L24" s="2"/>
      <c r="M24" s="2"/>
      <c r="N24" s="2"/>
      <c r="O24" s="2"/>
      <c r="P24" s="2"/>
      <c r="Q24" s="2"/>
      <c r="R24" s="2"/>
      <c r="S24" s="2"/>
      <c r="T24" s="2"/>
      <c r="U24" s="2"/>
      <c r="V24" s="2"/>
      <c r="W24" s="2"/>
      <c r="X24" s="2"/>
      <c r="Y24" s="2"/>
      <c r="Z24" s="2"/>
    </row>
    <row r="25" ht="15.75" customHeight="1">
      <c r="A25" s="1" t="s">
        <v>88</v>
      </c>
      <c r="B25" s="1">
        <v>0.0</v>
      </c>
      <c r="C25" s="1">
        <v>0.0</v>
      </c>
      <c r="D25" s="1">
        <v>0.0</v>
      </c>
      <c r="E25" s="1">
        <v>0.0</v>
      </c>
      <c r="F25" s="1">
        <v>0.0</v>
      </c>
      <c r="G25" s="1">
        <v>384.0</v>
      </c>
      <c r="H25" s="1">
        <v>342.0</v>
      </c>
      <c r="I25" s="1">
        <v>305.0</v>
      </c>
      <c r="J25" s="1">
        <v>325.0</v>
      </c>
      <c r="K25" s="1">
        <v>325.0</v>
      </c>
      <c r="L25" s="2"/>
      <c r="M25" s="2"/>
      <c r="N25" s="2"/>
      <c r="O25" s="2"/>
      <c r="P25" s="2"/>
      <c r="Q25" s="2"/>
      <c r="R25" s="2"/>
      <c r="S25" s="2"/>
      <c r="T25" s="2"/>
      <c r="U25" s="2"/>
      <c r="V25" s="2"/>
      <c r="W25" s="2"/>
      <c r="X25" s="2"/>
      <c r="Y25" s="2"/>
      <c r="Z25" s="2"/>
    </row>
    <row r="26" ht="15.75" customHeight="1">
      <c r="A26" s="1" t="s">
        <v>89</v>
      </c>
      <c r="B26" s="1">
        <v>174000.0</v>
      </c>
      <c r="C26" s="1">
        <v>185000.0</v>
      </c>
      <c r="D26" s="1">
        <v>196000.0</v>
      </c>
      <c r="E26" s="1">
        <v>226000.0</v>
      </c>
      <c r="F26" s="1">
        <v>235000.0</v>
      </c>
      <c r="G26" s="1">
        <v>218000.0</v>
      </c>
      <c r="H26" s="1">
        <v>225000.0</v>
      </c>
      <c r="I26" s="1">
        <v>262000.0</v>
      </c>
      <c r="J26" s="1">
        <v>253000.0</v>
      </c>
      <c r="K26" s="1">
        <v>247000.0</v>
      </c>
      <c r="L26" s="2"/>
      <c r="M26" s="2"/>
      <c r="N26" s="2"/>
      <c r="O26" s="2"/>
      <c r="P26" s="2"/>
      <c r="Q26" s="2"/>
      <c r="R26" s="2"/>
      <c r="S26" s="2"/>
      <c r="T26" s="2"/>
      <c r="U26" s="2"/>
      <c r="V26" s="2"/>
      <c r="W26" s="2"/>
      <c r="X26" s="2"/>
      <c r="Y26" s="2"/>
      <c r="Z26" s="2"/>
    </row>
    <row r="27" ht="15.75" customHeight="1">
      <c r="A27" s="1" t="s">
        <v>90</v>
      </c>
      <c r="B27" s="1">
        <v>0.0</v>
      </c>
      <c r="C27" s="1">
        <v>0.0</v>
      </c>
      <c r="D27" s="1">
        <v>0.0</v>
      </c>
      <c r="E27" s="1">
        <v>0.0</v>
      </c>
      <c r="F27" s="1">
        <v>0.0</v>
      </c>
      <c r="G27" s="1">
        <v>2000.0</v>
      </c>
      <c r="H27" s="1">
        <v>1940.0</v>
      </c>
      <c r="I27" s="1">
        <v>1980.0</v>
      </c>
      <c r="J27" s="1">
        <v>1830.0</v>
      </c>
      <c r="K27" s="1">
        <v>1910.0</v>
      </c>
      <c r="L27" s="2"/>
      <c r="M27" s="2"/>
      <c r="N27" s="2"/>
      <c r="O27" s="2"/>
      <c r="P27" s="2"/>
      <c r="Q27" s="2"/>
      <c r="R27" s="2"/>
      <c r="S27" s="2"/>
      <c r="T27" s="2"/>
      <c r="U27" s="2"/>
      <c r="V27" s="2"/>
      <c r="W27" s="2"/>
      <c r="X27" s="2"/>
      <c r="Y27" s="2"/>
      <c r="Z27" s="2"/>
    </row>
    <row r="28" ht="15.75" customHeight="1">
      <c r="A28" s="1" t="s">
        <v>91</v>
      </c>
      <c r="B28" s="1">
        <v>2120.0</v>
      </c>
      <c r="C28" s="1">
        <v>1820.0</v>
      </c>
      <c r="D28" s="1">
        <v>1810.0</v>
      </c>
      <c r="E28" s="1">
        <v>1540.0</v>
      </c>
      <c r="F28" s="1">
        <v>1420.0</v>
      </c>
      <c r="G28" s="1">
        <v>1330.0</v>
      </c>
      <c r="H28" s="1">
        <v>1430.0</v>
      </c>
      <c r="I28" s="1">
        <v>1320.0</v>
      </c>
      <c r="J28" s="1">
        <v>1050.0</v>
      </c>
      <c r="K28" s="1">
        <v>1050.0</v>
      </c>
      <c r="L28" s="2"/>
      <c r="M28" s="2"/>
      <c r="N28" s="2"/>
      <c r="O28" s="2"/>
      <c r="P28" s="2"/>
      <c r="Q28" s="2"/>
      <c r="R28" s="2"/>
      <c r="S28" s="2"/>
      <c r="T28" s="2"/>
      <c r="U28" s="2"/>
      <c r="V28" s="2"/>
      <c r="W28" s="2"/>
      <c r="X28" s="2"/>
      <c r="Y28" s="2"/>
      <c r="Z28" s="2"/>
    </row>
    <row r="29" ht="15.75" customHeight="1">
      <c r="A29" s="1" t="s">
        <v>92</v>
      </c>
      <c r="B29" s="1">
        <v>1530.0</v>
      </c>
      <c r="C29" s="1">
        <v>1280.0</v>
      </c>
      <c r="D29" s="1">
        <v>1790.0</v>
      </c>
      <c r="E29" s="1">
        <v>4050.0</v>
      </c>
      <c r="F29" s="1">
        <v>2860.0</v>
      </c>
      <c r="G29" s="1">
        <v>2950.0</v>
      </c>
      <c r="H29" s="1">
        <v>3160.0</v>
      </c>
      <c r="I29" s="1">
        <v>2360.0</v>
      </c>
      <c r="J29" s="1">
        <v>2670.0</v>
      </c>
      <c r="K29" s="1">
        <v>2950.0</v>
      </c>
      <c r="L29" s="2"/>
      <c r="M29" s="2"/>
      <c r="N29" s="2"/>
      <c r="O29" s="2"/>
      <c r="P29" s="2"/>
      <c r="Q29" s="2"/>
      <c r="R29" s="2"/>
      <c r="S29" s="2"/>
      <c r="T29" s="2"/>
      <c r="U29" s="2"/>
      <c r="V29" s="2"/>
      <c r="W29" s="2"/>
      <c r="X29" s="2"/>
      <c r="Y29" s="2"/>
      <c r="Z29" s="2"/>
    </row>
    <row r="30" ht="15.75" customHeight="1">
      <c r="A30" s="1" t="s">
        <v>93</v>
      </c>
      <c r="B30" s="1">
        <v>83940.0</v>
      </c>
      <c r="C30" s="1">
        <v>85740.0</v>
      </c>
      <c r="D30" s="1">
        <v>89150.0</v>
      </c>
      <c r="E30" s="1">
        <v>100000.0</v>
      </c>
      <c r="F30" s="1">
        <v>100000.0</v>
      </c>
      <c r="G30" s="1">
        <v>104000.0</v>
      </c>
      <c r="H30" s="1">
        <v>142000.0</v>
      </c>
      <c r="I30" s="1">
        <v>210000.0</v>
      </c>
      <c r="J30" s="1">
        <v>198000.0</v>
      </c>
      <c r="K30" s="1">
        <v>251000.0</v>
      </c>
      <c r="L30" s="2"/>
      <c r="M30" s="2"/>
      <c r="N30" s="2"/>
      <c r="O30" s="2"/>
      <c r="P30" s="2"/>
      <c r="Q30" s="2"/>
      <c r="R30" s="2"/>
      <c r="S30" s="2"/>
      <c r="T30" s="2"/>
      <c r="U30" s="2"/>
      <c r="V30" s="2"/>
      <c r="W30" s="2"/>
      <c r="X30" s="2"/>
      <c r="Y30" s="2"/>
      <c r="Z30" s="2"/>
    </row>
    <row r="31" ht="15.75" customHeight="1">
      <c r="A31" s="1" t="s">
        <v>94</v>
      </c>
      <c r="B31" s="1">
        <v>68140.0</v>
      </c>
      <c r="C31" s="1">
        <v>80260.0</v>
      </c>
      <c r="D31" s="1">
        <v>105000.0</v>
      </c>
      <c r="E31" s="1">
        <v>110000.0</v>
      </c>
      <c r="F31" s="1">
        <v>124000.0</v>
      </c>
      <c r="G31" s="1">
        <v>151000.0</v>
      </c>
      <c r="H31" s="1">
        <v>213000.0</v>
      </c>
      <c r="I31" s="1">
        <v>284000.0</v>
      </c>
      <c r="J31" s="1">
        <v>325000.0</v>
      </c>
      <c r="K31" s="1">
        <v>321000.0</v>
      </c>
      <c r="L31" s="2"/>
      <c r="M31" s="2"/>
      <c r="N31" s="2"/>
      <c r="O31" s="2"/>
      <c r="P31" s="2"/>
      <c r="Q31" s="2"/>
      <c r="R31" s="2"/>
      <c r="S31" s="2"/>
      <c r="T31" s="2"/>
      <c r="U31" s="2"/>
      <c r="V31" s="2"/>
      <c r="W31" s="2"/>
      <c r="X31" s="2"/>
      <c r="Y31" s="2"/>
      <c r="Z31" s="2"/>
    </row>
    <row r="32" ht="15.75" customHeight="1">
      <c r="A32" s="1" t="s">
        <v>95</v>
      </c>
      <c r="B32" s="1">
        <v>773000.0</v>
      </c>
      <c r="C32" s="1">
        <v>774000.0</v>
      </c>
      <c r="D32" s="1">
        <v>773000.0</v>
      </c>
      <c r="E32" s="1">
        <v>834000.0</v>
      </c>
      <c r="F32" s="1">
        <v>840000.0</v>
      </c>
      <c r="G32" s="1">
        <v>901000.0</v>
      </c>
      <c r="H32" s="1">
        <v>1065000.0</v>
      </c>
      <c r="I32" s="1">
        <v>1353000.0</v>
      </c>
      <c r="J32" s="1">
        <v>1324000.0</v>
      </c>
      <c r="K32" s="1">
        <v>1524000.0</v>
      </c>
      <c r="L32" s="2"/>
      <c r="M32" s="2"/>
      <c r="N32" s="2"/>
      <c r="O32" s="2"/>
      <c r="P32" s="2"/>
      <c r="Q32" s="2"/>
      <c r="R32" s="2"/>
      <c r="S32" s="2"/>
      <c r="T32" s="2"/>
      <c r="U32" s="2"/>
      <c r="V32" s="2"/>
      <c r="W32" s="2"/>
      <c r="X32" s="2"/>
      <c r="Y32" s="2"/>
      <c r="Z32" s="2"/>
    </row>
    <row r="33" ht="15.75" customHeight="1">
      <c r="A33" s="1" t="s">
        <v>96</v>
      </c>
      <c r="B33" s="1">
        <v>9200.0</v>
      </c>
      <c r="C33" s="1">
        <v>11200.0</v>
      </c>
      <c r="D33" s="1">
        <v>11200.0</v>
      </c>
      <c r="E33" s="1">
        <v>11850.0</v>
      </c>
      <c r="F33" s="1">
        <v>11200.0</v>
      </c>
      <c r="G33" s="1">
        <v>11200.0</v>
      </c>
      <c r="H33" s="1">
        <v>11200.0</v>
      </c>
      <c r="I33" s="1">
        <v>10700.0</v>
      </c>
      <c r="J33" s="1">
        <v>10700.0</v>
      </c>
      <c r="K33" s="1">
        <v>11200.0</v>
      </c>
      <c r="L33" s="2"/>
      <c r="M33" s="2"/>
      <c r="N33" s="2"/>
      <c r="O33" s="2"/>
      <c r="P33" s="2"/>
      <c r="Q33" s="2"/>
      <c r="R33" s="2"/>
      <c r="S33" s="2"/>
      <c r="T33" s="2"/>
      <c r="U33" s="2"/>
      <c r="V33" s="2"/>
      <c r="W33" s="2"/>
      <c r="X33" s="2"/>
      <c r="Y33" s="2"/>
      <c r="Z33" s="2"/>
    </row>
    <row r="34" ht="15.75" customHeight="1">
      <c r="A34" s="1" t="s">
        <v>97</v>
      </c>
      <c r="B34" s="1">
        <v>9200.0</v>
      </c>
      <c r="C34" s="1">
        <v>11200.0</v>
      </c>
      <c r="D34" s="1">
        <v>11200.0</v>
      </c>
      <c r="E34" s="1">
        <v>11850.0</v>
      </c>
      <c r="F34" s="1">
        <v>11200.0</v>
      </c>
      <c r="G34" s="1">
        <v>11200.0</v>
      </c>
      <c r="H34" s="1">
        <v>11200.0</v>
      </c>
      <c r="I34" s="1">
        <v>10700.0</v>
      </c>
      <c r="J34" s="1">
        <v>10700.0</v>
      </c>
      <c r="K34" s="1">
        <v>11200.0</v>
      </c>
      <c r="L34" s="2"/>
      <c r="M34" s="2"/>
      <c r="N34" s="2"/>
      <c r="O34" s="2"/>
      <c r="P34" s="2"/>
      <c r="Q34" s="2"/>
      <c r="R34" s="2"/>
      <c r="S34" s="2"/>
      <c r="T34" s="2"/>
      <c r="U34" s="2"/>
      <c r="V34" s="2"/>
      <c r="W34" s="2"/>
      <c r="X34" s="2"/>
      <c r="Y34" s="2"/>
      <c r="Z34" s="2"/>
    </row>
    <row r="35" ht="15.75" customHeight="1">
      <c r="A35" s="1" t="s">
        <v>98</v>
      </c>
      <c r="B35" s="1">
        <v>9.0</v>
      </c>
      <c r="C35" s="1">
        <v>9.0</v>
      </c>
      <c r="D35" s="1">
        <v>9.0</v>
      </c>
      <c r="E35" s="1">
        <v>9.0</v>
      </c>
      <c r="F35" s="1">
        <v>9.0</v>
      </c>
      <c r="G35" s="1">
        <v>9.0</v>
      </c>
      <c r="H35" s="1">
        <v>9.0</v>
      </c>
      <c r="I35" s="1">
        <v>9.0</v>
      </c>
      <c r="J35" s="1">
        <v>9.0</v>
      </c>
      <c r="K35" s="1">
        <v>9.0</v>
      </c>
      <c r="L35" s="2"/>
      <c r="M35" s="2"/>
      <c r="N35" s="2"/>
      <c r="O35" s="2"/>
      <c r="P35" s="2"/>
      <c r="Q35" s="2"/>
      <c r="R35" s="2"/>
      <c r="S35" s="2"/>
      <c r="T35" s="2"/>
      <c r="U35" s="2"/>
      <c r="V35" s="2"/>
      <c r="W35" s="2"/>
      <c r="X35" s="2"/>
      <c r="Y35" s="2"/>
      <c r="Z35" s="2"/>
    </row>
    <row r="36" ht="15.75" customHeight="1">
      <c r="A36" s="1" t="s">
        <v>99</v>
      </c>
      <c r="B36" s="1">
        <v>50050.0</v>
      </c>
      <c r="C36" s="1">
        <v>51340.0</v>
      </c>
      <c r="D36" s="1">
        <v>52640.0</v>
      </c>
      <c r="E36" s="1">
        <v>53360.0</v>
      </c>
      <c r="F36" s="1">
        <v>54000.0</v>
      </c>
      <c r="G36" s="1">
        <v>54880.0</v>
      </c>
      <c r="H36" s="1">
        <v>55680.0</v>
      </c>
      <c r="I36" s="1">
        <v>56400.0</v>
      </c>
      <c r="J36" s="1">
        <v>59050.0</v>
      </c>
      <c r="K36" s="1">
        <v>60250.0</v>
      </c>
      <c r="L36" s="2"/>
      <c r="M36" s="2"/>
      <c r="N36" s="2"/>
      <c r="O36" s="2"/>
      <c r="P36" s="2"/>
      <c r="Q36" s="2"/>
      <c r="R36" s="2"/>
      <c r="S36" s="2"/>
      <c r="T36" s="2"/>
      <c r="U36" s="2"/>
      <c r="V36" s="2"/>
      <c r="W36" s="2"/>
      <c r="X36" s="2"/>
      <c r="Y36" s="2"/>
      <c r="Z36" s="2"/>
    </row>
    <row r="37" ht="15.75" customHeight="1">
      <c r="A37" s="1" t="s">
        <v>100</v>
      </c>
      <c r="B37" s="1">
        <v>78980.0</v>
      </c>
      <c r="C37" s="1">
        <v>83390.0</v>
      </c>
      <c r="D37" s="1">
        <v>89040.0</v>
      </c>
      <c r="E37" s="1">
        <v>91520.0</v>
      </c>
      <c r="F37" s="1">
        <v>100000.0</v>
      </c>
      <c r="G37" s="1">
        <v>106000.0</v>
      </c>
      <c r="H37" s="1">
        <v>113000.0</v>
      </c>
      <c r="I37" s="1">
        <v>132000.0</v>
      </c>
      <c r="J37" s="1">
        <v>139000.0</v>
      </c>
      <c r="K37" s="1">
        <v>144000.0</v>
      </c>
      <c r="L37" s="2"/>
      <c r="M37" s="2"/>
      <c r="N37" s="2"/>
      <c r="O37" s="2"/>
      <c r="P37" s="2"/>
      <c r="Q37" s="2"/>
      <c r="R37" s="2"/>
      <c r="S37" s="2"/>
      <c r="T37" s="2"/>
      <c r="U37" s="2"/>
      <c r="V37" s="2"/>
      <c r="W37" s="2"/>
      <c r="X37" s="2"/>
      <c r="Y37" s="2"/>
      <c r="Z37" s="2"/>
    </row>
    <row r="38" ht="15.75" customHeight="1">
      <c r="A38" s="1" t="s">
        <v>101</v>
      </c>
      <c r="B38" s="1">
        <v>-58470.0</v>
      </c>
      <c r="C38" s="1">
        <v>-62640.0</v>
      </c>
      <c r="D38" s="1">
        <v>-68690.0</v>
      </c>
      <c r="E38" s="1">
        <v>-75390.0</v>
      </c>
      <c r="F38" s="1">
        <v>-78670.0</v>
      </c>
      <c r="G38" s="1">
        <v>-84010.0</v>
      </c>
      <c r="H38" s="1">
        <v>-85940.0</v>
      </c>
      <c r="I38" s="1">
        <v>-91140.0</v>
      </c>
      <c r="J38" s="1">
        <v>-94630.0</v>
      </c>
      <c r="K38" s="1">
        <v>-100000.0</v>
      </c>
      <c r="L38" s="2"/>
      <c r="M38" s="2"/>
      <c r="N38" s="2"/>
      <c r="O38" s="2"/>
      <c r="P38" s="2"/>
      <c r="Q38" s="2"/>
      <c r="R38" s="2"/>
      <c r="S38" s="2"/>
      <c r="T38" s="2"/>
      <c r="U38" s="2"/>
      <c r="V38" s="2"/>
      <c r="W38" s="2"/>
      <c r="X38" s="2"/>
      <c r="Y38" s="2"/>
      <c r="Z38" s="2"/>
    </row>
    <row r="39" ht="15.75" customHeight="1">
      <c r="A39" s="1" t="s">
        <v>102</v>
      </c>
      <c r="B39" s="1">
        <v>3020.0</v>
      </c>
      <c r="C39" s="1">
        <v>3430.0</v>
      </c>
      <c r="D39" s="1">
        <v>2700.0</v>
      </c>
      <c r="E39" s="1">
        <v>897.0</v>
      </c>
      <c r="F39" s="1">
        <v>3540.0</v>
      </c>
      <c r="G39" s="1">
        <v>1710.0</v>
      </c>
      <c r="H39" s="1">
        <v>2029.0</v>
      </c>
      <c r="I39" s="1">
        <v>2140.0</v>
      </c>
      <c r="J39" s="1">
        <v>2690.0</v>
      </c>
      <c r="K39" s="1">
        <v>2200.0</v>
      </c>
      <c r="L39" s="2"/>
      <c r="M39" s="2"/>
      <c r="N39" s="2"/>
      <c r="O39" s="2"/>
      <c r="P39" s="2"/>
      <c r="Q39" s="2"/>
      <c r="R39" s="2"/>
      <c r="S39" s="2"/>
      <c r="T39" s="2"/>
      <c r="U39" s="2"/>
      <c r="V39" s="2"/>
      <c r="W39" s="2"/>
      <c r="X39" s="2"/>
      <c r="Y39" s="2"/>
      <c r="Z39" s="2"/>
    </row>
    <row r="40" ht="15.75" customHeight="1">
      <c r="A40" s="1" t="s">
        <v>103</v>
      </c>
      <c r="B40" s="1">
        <v>73600.0</v>
      </c>
      <c r="C40" s="1">
        <v>75530.0</v>
      </c>
      <c r="D40" s="1">
        <v>75690.0</v>
      </c>
      <c r="E40" s="1">
        <v>70390.0</v>
      </c>
      <c r="F40" s="1">
        <v>78980.0</v>
      </c>
      <c r="G40" s="1">
        <v>79060.0</v>
      </c>
      <c r="H40" s="1">
        <v>84730.0</v>
      </c>
      <c r="I40" s="1">
        <v>99220.0</v>
      </c>
      <c r="J40" s="1">
        <v>106000.0</v>
      </c>
      <c r="K40" s="1">
        <v>106000.0</v>
      </c>
      <c r="L40" s="2"/>
      <c r="M40" s="2"/>
      <c r="N40" s="2"/>
      <c r="O40" s="2"/>
      <c r="P40" s="2"/>
      <c r="Q40" s="2"/>
      <c r="R40" s="2"/>
      <c r="S40" s="2"/>
      <c r="T40" s="2"/>
      <c r="U40" s="2"/>
      <c r="V40" s="2"/>
      <c r="W40" s="2"/>
      <c r="X40" s="2"/>
      <c r="Y40" s="2"/>
      <c r="Z40" s="2"/>
    </row>
    <row r="41" ht="15.75" customHeight="1">
      <c r="A41" s="1" t="s">
        <v>104</v>
      </c>
      <c r="B41" s="1">
        <v>404.0</v>
      </c>
      <c r="C41" s="1">
        <v>459.0</v>
      </c>
      <c r="D41" s="1">
        <v>506.0</v>
      </c>
      <c r="E41" s="1">
        <v>553.0</v>
      </c>
      <c r="F41" s="1">
        <v>1570.0</v>
      </c>
      <c r="G41" s="1">
        <v>1710.0</v>
      </c>
      <c r="H41" s="1">
        <v>1640.0</v>
      </c>
      <c r="I41" s="1">
        <v>840.0</v>
      </c>
      <c r="J41" s="1">
        <v>649.0</v>
      </c>
      <c r="K41" s="1">
        <v>363.0</v>
      </c>
      <c r="L41" s="2"/>
      <c r="M41" s="2"/>
      <c r="N41" s="2"/>
      <c r="O41" s="2"/>
      <c r="P41" s="2"/>
      <c r="Q41" s="2"/>
      <c r="R41" s="2"/>
      <c r="S41" s="2"/>
      <c r="T41" s="2"/>
      <c r="U41" s="2"/>
      <c r="V41" s="2"/>
      <c r="W41" s="2"/>
      <c r="X41" s="2"/>
      <c r="Y41" s="2"/>
      <c r="Z41" s="2"/>
    </row>
    <row r="42" ht="15.75" customHeight="1">
      <c r="A42" s="1" t="s">
        <v>105</v>
      </c>
      <c r="B42" s="1">
        <v>83200.0</v>
      </c>
      <c r="C42" s="1">
        <v>87190.0</v>
      </c>
      <c r="D42" s="1">
        <v>87400.0</v>
      </c>
      <c r="E42" s="1">
        <v>82800.0</v>
      </c>
      <c r="F42" s="1">
        <v>91750.0</v>
      </c>
      <c r="G42" s="1">
        <v>91980.0</v>
      </c>
      <c r="H42" s="1">
        <v>97570.0</v>
      </c>
      <c r="I42" s="1">
        <v>111000.0</v>
      </c>
      <c r="J42" s="1">
        <v>118000.0</v>
      </c>
      <c r="K42" s="1">
        <v>117000.0</v>
      </c>
      <c r="L42" s="2"/>
      <c r="M42" s="2"/>
      <c r="N42" s="2"/>
      <c r="O42" s="2"/>
      <c r="P42" s="2"/>
      <c r="Q42" s="2"/>
      <c r="R42" s="2"/>
      <c r="S42" s="2"/>
      <c r="T42" s="2"/>
      <c r="U42" s="2"/>
      <c r="V42" s="2"/>
      <c r="W42" s="2"/>
      <c r="X42" s="2"/>
      <c r="Y42" s="2"/>
      <c r="Z42" s="2"/>
    </row>
    <row r="43" ht="15.75" customHeight="1">
      <c r="A43" s="1" t="s">
        <v>106</v>
      </c>
      <c r="B43" s="1">
        <v>856000.0</v>
      </c>
      <c r="C43" s="1">
        <v>861000.0</v>
      </c>
      <c r="D43" s="1">
        <v>860000.0</v>
      </c>
      <c r="E43" s="1">
        <v>917000.0</v>
      </c>
      <c r="F43" s="1">
        <v>932000.0</v>
      </c>
      <c r="G43" s="1">
        <v>993000.0</v>
      </c>
      <c r="H43" s="1">
        <v>1163000.0</v>
      </c>
      <c r="I43" s="1">
        <v>1464000.0</v>
      </c>
      <c r="J43" s="1">
        <v>1442000.0</v>
      </c>
      <c r="K43" s="1">
        <v>1642000.0</v>
      </c>
      <c r="L43" s="2"/>
      <c r="M43" s="2"/>
      <c r="N43" s="2"/>
      <c r="O43" s="2"/>
      <c r="P43" s="2"/>
      <c r="Q43" s="2"/>
      <c r="R43" s="2"/>
      <c r="S43" s="2"/>
      <c r="T43" s="2"/>
      <c r="U43" s="2"/>
      <c r="V43" s="2"/>
      <c r="W43" s="2"/>
      <c r="X43" s="2"/>
      <c r="Y43" s="2"/>
      <c r="Z43" s="2"/>
    </row>
    <row r="44" ht="15.75" customHeight="1">
      <c r="A44" s="1" t="s">
        <v>61</v>
      </c>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1" t="s">
        <v>107</v>
      </c>
      <c r="B45" s="1">
        <v>457.0</v>
      </c>
      <c r="C45" s="1">
        <v>444.0</v>
      </c>
      <c r="D45" s="1">
        <v>421.0</v>
      </c>
      <c r="E45" s="1">
        <v>394.0</v>
      </c>
      <c r="F45" s="1">
        <v>382.0</v>
      </c>
      <c r="G45" s="1">
        <v>360.0</v>
      </c>
      <c r="H45" s="1">
        <v>361.0</v>
      </c>
      <c r="I45" s="1">
        <v>354.0</v>
      </c>
      <c r="J45" s="1">
        <v>353.0</v>
      </c>
      <c r="K45" s="1">
        <v>341.0</v>
      </c>
      <c r="L45" s="2"/>
      <c r="M45" s="2"/>
      <c r="N45" s="2"/>
      <c r="O45" s="2"/>
      <c r="P45" s="2"/>
      <c r="Q45" s="2"/>
      <c r="R45" s="2"/>
      <c r="S45" s="2"/>
      <c r="T45" s="2"/>
      <c r="U45" s="2"/>
      <c r="V45" s="2"/>
      <c r="W45" s="2"/>
      <c r="X45" s="2"/>
      <c r="Y45" s="2"/>
      <c r="Z45" s="2"/>
    </row>
    <row r="46" ht="15.75" customHeight="1">
      <c r="A46" s="1" t="s">
        <v>108</v>
      </c>
      <c r="B46" s="1">
        <v>452.0</v>
      </c>
      <c r="C46" s="1">
        <v>442.0</v>
      </c>
      <c r="D46" s="1">
        <v>415.0</v>
      </c>
      <c r="E46" s="1">
        <v>389.0</v>
      </c>
      <c r="F46" s="1">
        <v>381.0</v>
      </c>
      <c r="G46" s="1">
        <v>362.0</v>
      </c>
      <c r="H46" s="1">
        <v>359.0</v>
      </c>
      <c r="I46" s="1">
        <v>350.0</v>
      </c>
      <c r="J46" s="1">
        <v>352.0</v>
      </c>
      <c r="K46" s="1">
        <v>339.0</v>
      </c>
      <c r="L46" s="2"/>
      <c r="M46" s="2"/>
      <c r="N46" s="2"/>
      <c r="O46" s="2"/>
      <c r="P46" s="2"/>
      <c r="Q46" s="2"/>
      <c r="R46" s="2"/>
      <c r="S46" s="2"/>
      <c r="T46" s="2"/>
      <c r="U46" s="2"/>
      <c r="V46" s="2"/>
      <c r="W46" s="2"/>
      <c r="X46" s="2"/>
      <c r="Y46" s="2"/>
      <c r="Z46" s="2"/>
    </row>
    <row r="47" ht="15.75" customHeight="1">
      <c r="A47" s="1" t="s">
        <v>109</v>
      </c>
      <c r="B47" s="1" t="s">
        <v>110</v>
      </c>
      <c r="C47" s="1" t="s">
        <v>111</v>
      </c>
      <c r="D47" s="1" t="s">
        <v>112</v>
      </c>
      <c r="E47" s="1" t="s">
        <v>113</v>
      </c>
      <c r="F47" s="1" t="s">
        <v>114</v>
      </c>
      <c r="G47" s="1" t="s">
        <v>115</v>
      </c>
      <c r="H47" s="1" t="s">
        <v>116</v>
      </c>
      <c r="I47" s="1" t="s">
        <v>117</v>
      </c>
      <c r="J47" s="1" t="s">
        <v>118</v>
      </c>
      <c r="K47" s="1" t="s">
        <v>119</v>
      </c>
      <c r="L47" s="2"/>
      <c r="M47" s="2"/>
      <c r="N47" s="2"/>
      <c r="O47" s="2"/>
      <c r="P47" s="2"/>
      <c r="Q47" s="2"/>
      <c r="R47" s="2"/>
      <c r="S47" s="2"/>
      <c r="T47" s="2"/>
      <c r="U47" s="2"/>
      <c r="V47" s="2"/>
      <c r="W47" s="2"/>
      <c r="X47" s="2"/>
      <c r="Y47" s="2"/>
      <c r="Z47" s="2"/>
    </row>
    <row r="48" ht="15.75" customHeight="1">
      <c r="A48" s="1" t="s">
        <v>120</v>
      </c>
      <c r="B48" s="1">
        <v>69440.0</v>
      </c>
      <c r="C48" s="1">
        <v>71380.0</v>
      </c>
      <c r="D48" s="1">
        <v>71600.0</v>
      </c>
      <c r="E48" s="1">
        <v>66350.0</v>
      </c>
      <c r="F48" s="1">
        <v>74900.0</v>
      </c>
      <c r="G48" s="1">
        <v>74220.0</v>
      </c>
      <c r="H48" s="1">
        <v>79770.0</v>
      </c>
      <c r="I48" s="1">
        <v>94520.0</v>
      </c>
      <c r="J48" s="1">
        <v>98100.0</v>
      </c>
      <c r="K48" s="1">
        <v>98610.0</v>
      </c>
      <c r="L48" s="2"/>
      <c r="M48" s="2"/>
      <c r="N48" s="2"/>
      <c r="O48" s="2"/>
      <c r="P48" s="2"/>
      <c r="Q48" s="2"/>
      <c r="R48" s="2"/>
      <c r="S48" s="2"/>
      <c r="T48" s="2"/>
      <c r="U48" s="2"/>
      <c r="V48" s="2"/>
      <c r="W48" s="2"/>
      <c r="X48" s="2"/>
      <c r="Y48" s="2"/>
      <c r="Z48" s="2"/>
    </row>
    <row r="49" ht="15.75" customHeight="1">
      <c r="A49" s="1" t="s">
        <v>121</v>
      </c>
      <c r="B49" s="1" t="s">
        <v>122</v>
      </c>
      <c r="C49" s="1" t="s">
        <v>123</v>
      </c>
      <c r="D49" s="1" t="s">
        <v>124</v>
      </c>
      <c r="E49" s="1" t="s">
        <v>125</v>
      </c>
      <c r="F49" s="1" t="s">
        <v>126</v>
      </c>
      <c r="G49" s="1" t="s">
        <v>127</v>
      </c>
      <c r="H49" s="1">
        <v>222.0</v>
      </c>
      <c r="I49" s="1" t="s">
        <v>128</v>
      </c>
      <c r="J49" s="1" t="s">
        <v>129</v>
      </c>
      <c r="K49" s="1" t="s">
        <v>130</v>
      </c>
      <c r="L49" s="2"/>
      <c r="M49" s="2"/>
      <c r="N49" s="2"/>
      <c r="O49" s="2"/>
      <c r="P49" s="2"/>
      <c r="Q49" s="2"/>
      <c r="R49" s="2"/>
      <c r="S49" s="2"/>
      <c r="T49" s="2"/>
      <c r="U49" s="2"/>
      <c r="V49" s="2"/>
      <c r="W49" s="2"/>
      <c r="X49" s="2"/>
      <c r="Y49" s="2"/>
      <c r="Z49" s="2"/>
    </row>
    <row r="50" ht="15.75" customHeight="1">
      <c r="A50" s="1" t="s">
        <v>131</v>
      </c>
      <c r="B50" s="1" t="s">
        <v>132</v>
      </c>
      <c r="C50" s="1" t="s">
        <v>133</v>
      </c>
      <c r="D50" s="1" t="s">
        <v>134</v>
      </c>
      <c r="E50" s="1" t="s">
        <v>135</v>
      </c>
      <c r="F50" s="1" t="s">
        <v>136</v>
      </c>
      <c r="G50" s="1" t="s">
        <v>137</v>
      </c>
      <c r="H50" s="1" t="s">
        <v>138</v>
      </c>
      <c r="I50" s="1" t="s">
        <v>139</v>
      </c>
      <c r="J50" s="1" t="s">
        <v>140</v>
      </c>
      <c r="K50" s="1" t="s">
        <v>141</v>
      </c>
      <c r="L50" s="2"/>
      <c r="M50" s="2"/>
      <c r="N50" s="2"/>
      <c r="O50" s="2"/>
      <c r="P50" s="2"/>
      <c r="Q50" s="2"/>
      <c r="R50" s="2"/>
      <c r="S50" s="2"/>
      <c r="T50" s="2"/>
      <c r="U50" s="2"/>
      <c r="V50" s="2"/>
      <c r="W50" s="2"/>
      <c r="X50" s="2"/>
      <c r="Y50" s="2"/>
      <c r="Z50" s="2"/>
    </row>
    <row r="51" ht="15.75" customHeight="1">
      <c r="A51" s="1" t="s">
        <v>142</v>
      </c>
      <c r="B51" s="1">
        <v>393000.0</v>
      </c>
      <c r="C51" s="1">
        <v>380000.0</v>
      </c>
      <c r="D51" s="1">
        <v>377000.0</v>
      </c>
      <c r="E51" s="1">
        <v>429000.0</v>
      </c>
      <c r="F51" s="1">
        <v>419000.0</v>
      </c>
      <c r="G51" s="1">
        <v>454000.0</v>
      </c>
      <c r="H51" s="1">
        <v>501000.0</v>
      </c>
      <c r="I51" s="1">
        <v>586000.0</v>
      </c>
      <c r="J51" s="1">
        <v>520000.0</v>
      </c>
      <c r="K51" s="1">
        <v>700000.0</v>
      </c>
      <c r="L51" s="2"/>
      <c r="M51" s="2"/>
      <c r="N51" s="2"/>
      <c r="O51" s="2"/>
      <c r="P51" s="2"/>
      <c r="Q51" s="2"/>
      <c r="R51" s="2"/>
      <c r="S51" s="2"/>
      <c r="T51" s="2"/>
      <c r="U51" s="2"/>
      <c r="V51" s="2"/>
      <c r="W51" s="2"/>
      <c r="X51" s="2"/>
      <c r="Y51" s="2"/>
      <c r="Z51" s="2"/>
    </row>
    <row r="52" ht="15.75" customHeight="1">
      <c r="A52" s="1" t="s">
        <v>143</v>
      </c>
      <c r="B52" s="1">
        <v>-318000.0</v>
      </c>
      <c r="C52" s="1">
        <v>-339000.0</v>
      </c>
      <c r="D52" s="1">
        <v>-342000.0</v>
      </c>
      <c r="E52" s="1">
        <v>-309000.0</v>
      </c>
      <c r="F52" s="1">
        <v>-322000.0</v>
      </c>
      <c r="G52" s="1">
        <v>-190000.0</v>
      </c>
      <c r="H52" s="1">
        <v>-229000.0</v>
      </c>
      <c r="I52" s="1">
        <v>-367000.0</v>
      </c>
      <c r="J52" s="1">
        <v>-397000.0</v>
      </c>
      <c r="K52" s="1">
        <v>-331000.0</v>
      </c>
      <c r="L52" s="2"/>
      <c r="M52" s="2"/>
      <c r="N52" s="2"/>
      <c r="O52" s="2"/>
      <c r="P52" s="2"/>
      <c r="Q52" s="2"/>
      <c r="R52" s="2"/>
      <c r="S52" s="2"/>
      <c r="T52" s="2"/>
      <c r="U52" s="2"/>
      <c r="V52" s="2"/>
      <c r="W52" s="2"/>
      <c r="X52" s="2"/>
      <c r="Y52" s="2"/>
      <c r="Z52" s="2"/>
    </row>
    <row r="53" ht="15.75" customHeight="1">
      <c r="A53" s="1" t="s">
        <v>144</v>
      </c>
      <c r="B53" s="1">
        <v>360.0</v>
      </c>
      <c r="C53" s="1">
        <v>258.0</v>
      </c>
      <c r="D53" s="1">
        <v>219.0</v>
      </c>
      <c r="E53" s="1">
        <v>275.0</v>
      </c>
      <c r="F53" s="1">
        <v>357.0</v>
      </c>
      <c r="G53" s="1">
        <v>285.0</v>
      </c>
      <c r="H53" s="1">
        <v>366.0</v>
      </c>
      <c r="I53" s="1">
        <v>593.0</v>
      </c>
      <c r="J53" s="1">
        <v>766.0</v>
      </c>
      <c r="K53" s="1">
        <v>762.0</v>
      </c>
      <c r="L53" s="2"/>
      <c r="M53" s="2"/>
      <c r="N53" s="2"/>
      <c r="O53" s="2"/>
      <c r="P53" s="2"/>
      <c r="Q53" s="2"/>
      <c r="R53" s="2"/>
      <c r="S53" s="2"/>
      <c r="T53" s="2"/>
      <c r="U53" s="2"/>
      <c r="V53" s="2"/>
      <c r="W53" s="2"/>
      <c r="X53" s="2"/>
      <c r="Y53" s="2"/>
      <c r="Z53" s="2"/>
    </row>
    <row r="54" ht="15.75" customHeight="1">
      <c r="A54" s="1" t="s">
        <v>145</v>
      </c>
      <c r="B54" s="1">
        <v>3.0</v>
      </c>
      <c r="C54" s="1">
        <v>3.0</v>
      </c>
      <c r="D54" s="1">
        <v>3.0</v>
      </c>
      <c r="E54" s="1">
        <v>3.0</v>
      </c>
      <c r="F54" s="1">
        <v>3.0</v>
      </c>
      <c r="G54" s="1">
        <v>3.0</v>
      </c>
      <c r="H54" s="1">
        <v>4.0</v>
      </c>
      <c r="I54" s="1">
        <v>4.0</v>
      </c>
      <c r="J54" s="1">
        <v>4.0</v>
      </c>
      <c r="K54" s="1">
        <v>4.0</v>
      </c>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23</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146</v>
      </c>
      <c r="B2" s="1">
        <v>9600.0</v>
      </c>
      <c r="C2" s="1">
        <v>8450.0</v>
      </c>
      <c r="D2" s="1">
        <v>9690.0</v>
      </c>
      <c r="E2" s="1">
        <v>13110.0</v>
      </c>
      <c r="F2" s="1">
        <v>19680.0</v>
      </c>
      <c r="G2" s="1">
        <v>21740.0</v>
      </c>
      <c r="H2" s="1">
        <v>13690.0</v>
      </c>
      <c r="I2" s="1">
        <v>12120.0</v>
      </c>
      <c r="J2" s="1">
        <v>29020.0</v>
      </c>
      <c r="K2" s="1">
        <v>68520.0</v>
      </c>
      <c r="L2" s="2"/>
      <c r="M2" s="2"/>
      <c r="N2" s="2"/>
      <c r="O2" s="2"/>
      <c r="P2" s="2"/>
      <c r="Q2" s="2"/>
      <c r="R2" s="2"/>
      <c r="S2" s="2"/>
      <c r="T2" s="2"/>
      <c r="U2" s="2"/>
      <c r="V2" s="2"/>
      <c r="W2" s="2"/>
      <c r="X2" s="2"/>
      <c r="Y2" s="2"/>
      <c r="Z2" s="2"/>
    </row>
    <row r="3">
      <c r="A3" s="1" t="s">
        <v>147</v>
      </c>
      <c r="B3" s="1">
        <v>5560.0</v>
      </c>
      <c r="C3" s="1">
        <v>5390.0</v>
      </c>
      <c r="D3" s="1">
        <v>7100.0</v>
      </c>
      <c r="E3" s="1">
        <v>10180.0</v>
      </c>
      <c r="F3" s="1">
        <v>15910.0</v>
      </c>
      <c r="G3" s="1">
        <v>17380.0</v>
      </c>
      <c r="H3" s="1">
        <v>8940.0</v>
      </c>
      <c r="I3" s="1">
        <v>5650.0</v>
      </c>
      <c r="J3" s="1">
        <v>21350.0</v>
      </c>
      <c r="K3" s="1">
        <v>62160.0</v>
      </c>
      <c r="L3" s="2"/>
      <c r="M3" s="2"/>
      <c r="N3" s="2"/>
      <c r="O3" s="2"/>
      <c r="P3" s="2"/>
      <c r="Q3" s="2"/>
      <c r="R3" s="2"/>
      <c r="S3" s="2"/>
      <c r="T3" s="2"/>
      <c r="U3" s="2"/>
      <c r="V3" s="2"/>
      <c r="W3" s="2"/>
      <c r="X3" s="2"/>
      <c r="Y3" s="2"/>
      <c r="Z3" s="2"/>
    </row>
    <row r="4">
      <c r="A4" s="1" t="s">
        <v>148</v>
      </c>
      <c r="B4" s="1">
        <v>4050.0</v>
      </c>
      <c r="C4" s="1">
        <v>3060.0</v>
      </c>
      <c r="D4" s="1">
        <v>2590.0</v>
      </c>
      <c r="E4" s="1">
        <v>2930.0</v>
      </c>
      <c r="F4" s="1">
        <v>3770.0</v>
      </c>
      <c r="G4" s="1">
        <v>4360.0</v>
      </c>
      <c r="H4" s="1">
        <v>4750.0</v>
      </c>
      <c r="I4" s="1">
        <v>6470.0</v>
      </c>
      <c r="J4" s="1">
        <v>7680.0</v>
      </c>
      <c r="K4" s="1">
        <v>6350.0</v>
      </c>
      <c r="L4" s="2"/>
      <c r="M4" s="2"/>
      <c r="N4" s="2"/>
      <c r="O4" s="2"/>
      <c r="P4" s="2"/>
      <c r="Q4" s="2"/>
      <c r="R4" s="2"/>
      <c r="S4" s="2"/>
      <c r="T4" s="2"/>
      <c r="U4" s="2"/>
      <c r="V4" s="2"/>
      <c r="W4" s="2"/>
      <c r="X4" s="2"/>
      <c r="Y4" s="2"/>
      <c r="Z4" s="2"/>
    </row>
    <row r="5">
      <c r="A5" s="1" t="s">
        <v>149</v>
      </c>
      <c r="B5" s="1">
        <v>3320.0</v>
      </c>
      <c r="C5" s="1">
        <v>3320.0</v>
      </c>
      <c r="D5" s="1">
        <v>3210.0</v>
      </c>
      <c r="E5" s="1">
        <v>3050.0</v>
      </c>
      <c r="F5" s="1">
        <v>3200.0</v>
      </c>
      <c r="G5" s="1">
        <v>2990.0</v>
      </c>
      <c r="H5" s="1">
        <v>3550.0</v>
      </c>
      <c r="I5" s="1">
        <v>3620.0</v>
      </c>
      <c r="J5" s="1">
        <v>4030.0</v>
      </c>
      <c r="K5" s="1">
        <v>3790.0</v>
      </c>
      <c r="L5" s="2"/>
      <c r="M5" s="2"/>
      <c r="N5" s="2"/>
      <c r="O5" s="2"/>
      <c r="P5" s="2"/>
      <c r="Q5" s="2"/>
      <c r="R5" s="2"/>
      <c r="S5" s="2"/>
      <c r="T5" s="2"/>
      <c r="U5" s="2"/>
      <c r="V5" s="2"/>
      <c r="W5" s="2"/>
      <c r="X5" s="2"/>
      <c r="Y5" s="2"/>
      <c r="Z5" s="2"/>
    </row>
    <row r="6">
      <c r="A6" s="1" t="s">
        <v>150</v>
      </c>
      <c r="B6" s="1">
        <v>14950.0</v>
      </c>
      <c r="C6" s="1">
        <v>14540.0</v>
      </c>
      <c r="D6" s="1">
        <v>13130.0</v>
      </c>
      <c r="E6" s="1">
        <v>12920.0</v>
      </c>
      <c r="F6" s="1">
        <v>15270.0</v>
      </c>
      <c r="G6" s="1">
        <v>16210.0</v>
      </c>
      <c r="H6" s="1">
        <v>20200.0</v>
      </c>
      <c r="I6" s="1">
        <v>27020.0</v>
      </c>
      <c r="J6" s="1">
        <v>19290.0</v>
      </c>
      <c r="K6" s="1">
        <v>20360.0</v>
      </c>
      <c r="L6" s="2"/>
      <c r="M6" s="2"/>
      <c r="N6" s="2"/>
      <c r="O6" s="2"/>
      <c r="P6" s="2"/>
      <c r="Q6" s="2"/>
      <c r="R6" s="2"/>
      <c r="S6" s="2"/>
      <c r="T6" s="2"/>
      <c r="U6" s="2"/>
      <c r="V6" s="2"/>
      <c r="W6" s="2"/>
      <c r="X6" s="2"/>
      <c r="Y6" s="2"/>
      <c r="Z6" s="2"/>
    </row>
    <row r="7">
      <c r="A7" s="1" t="s">
        <v>151</v>
      </c>
      <c r="B7" s="1">
        <v>5750.0</v>
      </c>
      <c r="C7" s="1">
        <v>5870.0</v>
      </c>
      <c r="D7" s="1">
        <v>5410.0</v>
      </c>
      <c r="E7" s="1">
        <v>5800.0</v>
      </c>
      <c r="F7" s="1">
        <v>6510.0</v>
      </c>
      <c r="G7" s="1">
        <v>6190.0</v>
      </c>
      <c r="H7" s="1">
        <v>6920.0</v>
      </c>
      <c r="I7" s="1">
        <v>8060.0</v>
      </c>
      <c r="J7" s="1">
        <v>9000.0</v>
      </c>
      <c r="K7" s="1">
        <v>9530.0</v>
      </c>
      <c r="L7" s="2"/>
      <c r="M7" s="2"/>
      <c r="N7" s="2"/>
      <c r="O7" s="2"/>
      <c r="P7" s="2"/>
      <c r="Q7" s="2"/>
      <c r="R7" s="2"/>
      <c r="S7" s="2"/>
      <c r="T7" s="2"/>
      <c r="U7" s="2"/>
      <c r="V7" s="2"/>
      <c r="W7" s="2"/>
      <c r="X7" s="2"/>
      <c r="Y7" s="2"/>
      <c r="Z7" s="2"/>
    </row>
    <row r="8">
      <c r="A8" s="1" t="s">
        <v>152</v>
      </c>
      <c r="B8" s="1">
        <v>6460.0</v>
      </c>
      <c r="C8" s="1">
        <v>7030.0</v>
      </c>
      <c r="D8" s="1">
        <v>6270.0</v>
      </c>
      <c r="E8" s="1">
        <v>7370.0</v>
      </c>
      <c r="F8" s="1">
        <v>7860.0</v>
      </c>
      <c r="G8" s="1">
        <v>6800.0</v>
      </c>
      <c r="H8" s="1">
        <v>9140.0</v>
      </c>
      <c r="I8" s="1">
        <v>14170.0</v>
      </c>
      <c r="J8" s="1">
        <v>7360.0</v>
      </c>
      <c r="K8" s="1">
        <v>6220.0</v>
      </c>
      <c r="L8" s="2"/>
      <c r="M8" s="2"/>
      <c r="N8" s="2"/>
      <c r="O8" s="2"/>
      <c r="P8" s="2"/>
      <c r="Q8" s="2"/>
      <c r="R8" s="2"/>
      <c r="S8" s="2"/>
      <c r="T8" s="2"/>
      <c r="U8" s="2"/>
      <c r="V8" s="2"/>
      <c r="W8" s="2"/>
      <c r="X8" s="2"/>
      <c r="Y8" s="2"/>
      <c r="Z8" s="2"/>
    </row>
    <row r="9">
      <c r="A9" s="1" t="s">
        <v>153</v>
      </c>
      <c r="B9" s="1">
        <v>34530.0</v>
      </c>
      <c r="C9" s="1">
        <v>33820.0</v>
      </c>
      <c r="D9" s="1">
        <v>30610.0</v>
      </c>
      <c r="E9" s="1">
        <v>32070.0</v>
      </c>
      <c r="F9" s="1">
        <v>36620.0</v>
      </c>
      <c r="G9" s="1">
        <v>36550.0</v>
      </c>
      <c r="H9" s="1">
        <v>44560.0</v>
      </c>
      <c r="I9" s="1">
        <v>59340.0</v>
      </c>
      <c r="J9" s="1">
        <v>47360.0</v>
      </c>
      <c r="K9" s="1">
        <v>46250.0</v>
      </c>
      <c r="L9" s="2"/>
      <c r="M9" s="2"/>
      <c r="N9" s="2"/>
      <c r="O9" s="2"/>
      <c r="P9" s="2"/>
      <c r="Q9" s="2"/>
      <c r="R9" s="2"/>
      <c r="S9" s="2"/>
      <c r="T9" s="2"/>
      <c r="U9" s="2"/>
      <c r="V9" s="2"/>
      <c r="W9" s="2"/>
      <c r="X9" s="2"/>
      <c r="Y9" s="2"/>
      <c r="Z9" s="2"/>
    </row>
    <row r="10">
      <c r="A10" s="1" t="s">
        <v>154</v>
      </c>
      <c r="B10" s="1">
        <v>0.0</v>
      </c>
      <c r="C10" s="1">
        <v>0.0</v>
      </c>
      <c r="D10" s="1">
        <v>0.0</v>
      </c>
      <c r="E10" s="1">
        <v>0.0</v>
      </c>
      <c r="F10" s="1">
        <v>674.0</v>
      </c>
      <c r="G10" s="1">
        <v>1060.0</v>
      </c>
      <c r="H10" s="1">
        <v>3100.0</v>
      </c>
      <c r="I10" s="1">
        <v>357.0</v>
      </c>
      <c r="J10" s="1">
        <v>2720.0</v>
      </c>
      <c r="K10" s="1">
        <v>1030.0</v>
      </c>
      <c r="L10" s="2"/>
      <c r="M10" s="2"/>
      <c r="N10" s="2"/>
      <c r="O10" s="2"/>
      <c r="P10" s="2"/>
      <c r="Q10" s="2"/>
      <c r="R10" s="2"/>
      <c r="S10" s="2"/>
      <c r="T10" s="2"/>
      <c r="U10" s="2"/>
      <c r="V10" s="2"/>
      <c r="W10" s="2"/>
      <c r="X10" s="2"/>
      <c r="Y10" s="2"/>
      <c r="Z10" s="2"/>
    </row>
    <row r="11">
      <c r="A11" s="1" t="s">
        <v>155</v>
      </c>
      <c r="B11" s="1">
        <v>34530.0</v>
      </c>
      <c r="C11" s="1">
        <v>33820.0</v>
      </c>
      <c r="D11" s="1">
        <v>30610.0</v>
      </c>
      <c r="E11" s="1">
        <v>32070.0</v>
      </c>
      <c r="F11" s="1">
        <v>35940.0</v>
      </c>
      <c r="G11" s="1">
        <v>35480.0</v>
      </c>
      <c r="H11" s="1">
        <v>41460.0</v>
      </c>
      <c r="I11" s="1">
        <v>58980.0</v>
      </c>
      <c r="J11" s="1">
        <v>44650.0</v>
      </c>
      <c r="K11" s="1">
        <v>45230.0</v>
      </c>
      <c r="L11" s="2"/>
      <c r="M11" s="2"/>
      <c r="N11" s="2"/>
      <c r="O11" s="2"/>
      <c r="P11" s="2"/>
      <c r="Q11" s="2"/>
      <c r="R11" s="2"/>
      <c r="S11" s="2"/>
      <c r="T11" s="2"/>
      <c r="U11" s="2"/>
      <c r="V11" s="2"/>
      <c r="W11" s="2"/>
      <c r="X11" s="2"/>
      <c r="Y11" s="2"/>
      <c r="Z11" s="2"/>
    </row>
    <row r="12">
      <c r="A12" s="1" t="s">
        <v>156</v>
      </c>
      <c r="B12" s="1">
        <v>12690.0</v>
      </c>
      <c r="C12" s="1">
        <v>12680.0</v>
      </c>
      <c r="D12" s="1">
        <v>11650.0</v>
      </c>
      <c r="E12" s="1">
        <v>11850.0</v>
      </c>
      <c r="F12" s="1">
        <v>12330.0</v>
      </c>
      <c r="G12" s="1">
        <v>12350.0</v>
      </c>
      <c r="H12" s="1">
        <v>13310.0</v>
      </c>
      <c r="I12" s="1">
        <v>17720.0</v>
      </c>
      <c r="J12" s="1">
        <v>15150.0</v>
      </c>
      <c r="K12" s="1">
        <v>15500.0</v>
      </c>
      <c r="L12" s="2"/>
      <c r="M12" s="2"/>
      <c r="N12" s="2"/>
      <c r="O12" s="2"/>
      <c r="P12" s="2"/>
      <c r="Q12" s="2"/>
      <c r="R12" s="2"/>
      <c r="S12" s="2"/>
      <c r="T12" s="2"/>
      <c r="U12" s="2"/>
      <c r="V12" s="2"/>
      <c r="W12" s="2"/>
      <c r="X12" s="2"/>
      <c r="Y12" s="2"/>
      <c r="Z12" s="2"/>
    </row>
    <row r="13">
      <c r="A13" s="1" t="s">
        <v>157</v>
      </c>
      <c r="B13" s="1">
        <v>5560.0</v>
      </c>
      <c r="C13" s="1">
        <v>5670.0</v>
      </c>
      <c r="D13" s="1">
        <v>5490.0</v>
      </c>
      <c r="E13" s="1">
        <v>5720.0</v>
      </c>
      <c r="F13" s="1">
        <v>6990.0</v>
      </c>
      <c r="G13" s="1">
        <v>7500.0</v>
      </c>
      <c r="H13" s="1">
        <v>8160.0</v>
      </c>
      <c r="I13" s="1">
        <v>9460.0</v>
      </c>
      <c r="J13" s="1">
        <v>10840.0</v>
      </c>
      <c r="K13" s="1">
        <v>10920.0</v>
      </c>
      <c r="L13" s="2"/>
      <c r="M13" s="2"/>
      <c r="N13" s="2"/>
      <c r="O13" s="2"/>
      <c r="P13" s="2"/>
      <c r="Q13" s="2"/>
      <c r="R13" s="2"/>
      <c r="S13" s="2"/>
      <c r="T13" s="2"/>
      <c r="U13" s="2"/>
      <c r="V13" s="2"/>
      <c r="W13" s="2"/>
      <c r="X13" s="2"/>
      <c r="Y13" s="2"/>
      <c r="Z13" s="2"/>
    </row>
    <row r="14">
      <c r="A14" s="1" t="s">
        <v>158</v>
      </c>
      <c r="B14" s="1">
        <v>977.0</v>
      </c>
      <c r="C14" s="1">
        <v>910.0</v>
      </c>
      <c r="D14" s="1">
        <v>998.0</v>
      </c>
      <c r="E14" s="1">
        <v>1150.0</v>
      </c>
      <c r="F14" s="1">
        <v>1330.0</v>
      </c>
      <c r="G14" s="1">
        <v>1700.0</v>
      </c>
      <c r="H14" s="1">
        <v>1900.0</v>
      </c>
      <c r="I14" s="1">
        <v>2020.0</v>
      </c>
      <c r="J14" s="1">
        <v>2460.0</v>
      </c>
      <c r="K14" s="1">
        <v>3280.0</v>
      </c>
      <c r="L14" s="2"/>
      <c r="M14" s="2"/>
      <c r="N14" s="2"/>
      <c r="O14" s="2"/>
      <c r="P14" s="2"/>
      <c r="Q14" s="2"/>
      <c r="R14" s="2"/>
      <c r="S14" s="2"/>
      <c r="T14" s="2"/>
      <c r="U14" s="2"/>
      <c r="V14" s="2"/>
      <c r="W14" s="2"/>
      <c r="X14" s="2"/>
      <c r="Y14" s="2"/>
      <c r="Z14" s="2"/>
    </row>
    <row r="15">
      <c r="A15" s="1" t="s">
        <v>159</v>
      </c>
      <c r="B15" s="1">
        <v>1830.0</v>
      </c>
      <c r="C15" s="1">
        <v>1690.0</v>
      </c>
      <c r="D15" s="1">
        <v>1770.0</v>
      </c>
      <c r="E15" s="1">
        <v>2020.0</v>
      </c>
      <c r="F15" s="1">
        <v>1980.0</v>
      </c>
      <c r="G15" s="1">
        <v>2100.0</v>
      </c>
      <c r="H15" s="1">
        <v>2200.0</v>
      </c>
      <c r="I15" s="1">
        <v>2200.0</v>
      </c>
      <c r="J15" s="1">
        <v>2140.0</v>
      </c>
      <c r="K15" s="1">
        <v>3100.0</v>
      </c>
      <c r="L15" s="2"/>
      <c r="M15" s="2"/>
      <c r="N15" s="2"/>
      <c r="O15" s="2"/>
      <c r="P15" s="2"/>
      <c r="Q15" s="2"/>
      <c r="R15" s="2"/>
      <c r="S15" s="2"/>
      <c r="T15" s="2"/>
      <c r="U15" s="2"/>
      <c r="V15" s="2"/>
      <c r="W15" s="2"/>
      <c r="X15" s="2"/>
      <c r="Y15" s="2"/>
      <c r="Z15" s="2"/>
    </row>
    <row r="16">
      <c r="A16" s="1" t="s">
        <v>160</v>
      </c>
      <c r="B16" s="1">
        <v>21060.0</v>
      </c>
      <c r="C16" s="1">
        <v>20950.0</v>
      </c>
      <c r="D16" s="1">
        <v>19910.0</v>
      </c>
      <c r="E16" s="1">
        <v>20750.0</v>
      </c>
      <c r="F16" s="1">
        <v>22620.0</v>
      </c>
      <c r="G16" s="1">
        <v>23660.0</v>
      </c>
      <c r="H16" s="1">
        <v>25560.0</v>
      </c>
      <c r="I16" s="1">
        <v>31400.0</v>
      </c>
      <c r="J16" s="1">
        <v>30590.0</v>
      </c>
      <c r="K16" s="1">
        <v>32790.0</v>
      </c>
      <c r="L16" s="2"/>
      <c r="M16" s="2"/>
      <c r="N16" s="2"/>
      <c r="O16" s="2"/>
      <c r="P16" s="2"/>
      <c r="Q16" s="2"/>
      <c r="R16" s="2"/>
      <c r="S16" s="2"/>
      <c r="T16" s="2"/>
      <c r="U16" s="2"/>
      <c r="V16" s="2"/>
      <c r="W16" s="2"/>
      <c r="X16" s="2"/>
      <c r="Y16" s="2"/>
      <c r="Z16" s="2"/>
    </row>
    <row r="17">
      <c r="A17" s="1" t="s">
        <v>161</v>
      </c>
      <c r="B17" s="1">
        <v>13470.0</v>
      </c>
      <c r="C17" s="1">
        <v>12870.0</v>
      </c>
      <c r="D17" s="1">
        <v>10700.0</v>
      </c>
      <c r="E17" s="1">
        <v>11320.0</v>
      </c>
      <c r="F17" s="1">
        <v>13320.0</v>
      </c>
      <c r="G17" s="1">
        <v>11820.0</v>
      </c>
      <c r="H17" s="1">
        <v>15900.0</v>
      </c>
      <c r="I17" s="1">
        <v>27580.0</v>
      </c>
      <c r="J17" s="1">
        <v>14060.0</v>
      </c>
      <c r="K17" s="1">
        <v>12430.0</v>
      </c>
      <c r="L17" s="2"/>
      <c r="M17" s="2"/>
      <c r="N17" s="2"/>
      <c r="O17" s="2"/>
      <c r="P17" s="2"/>
      <c r="Q17" s="2"/>
      <c r="R17" s="2"/>
      <c r="S17" s="2"/>
      <c r="T17" s="2"/>
      <c r="U17" s="2"/>
      <c r="V17" s="2"/>
      <c r="W17" s="2"/>
      <c r="X17" s="2"/>
      <c r="Y17" s="2"/>
      <c r="Z17" s="2"/>
    </row>
    <row r="18">
      <c r="A18" s="1" t="s">
        <v>162</v>
      </c>
      <c r="B18" s="1">
        <v>13470.0</v>
      </c>
      <c r="C18" s="1">
        <v>12870.0</v>
      </c>
      <c r="D18" s="1">
        <v>10700.0</v>
      </c>
      <c r="E18" s="1">
        <v>11320.0</v>
      </c>
      <c r="F18" s="1">
        <v>13320.0</v>
      </c>
      <c r="G18" s="1">
        <v>11820.0</v>
      </c>
      <c r="H18" s="1">
        <v>15900.0</v>
      </c>
      <c r="I18" s="1">
        <v>27580.0</v>
      </c>
      <c r="J18" s="1">
        <v>14060.0</v>
      </c>
      <c r="K18" s="1">
        <v>12430.0</v>
      </c>
      <c r="L18" s="2"/>
      <c r="M18" s="2"/>
      <c r="N18" s="2"/>
      <c r="O18" s="2"/>
      <c r="P18" s="2"/>
      <c r="Q18" s="2"/>
      <c r="R18" s="2"/>
      <c r="S18" s="2"/>
      <c r="T18" s="2"/>
      <c r="U18" s="2"/>
      <c r="V18" s="2"/>
      <c r="W18" s="2"/>
      <c r="X18" s="2"/>
      <c r="Y18" s="2"/>
      <c r="Z18" s="2"/>
    </row>
    <row r="19">
      <c r="A19" s="1" t="s">
        <v>163</v>
      </c>
      <c r="B19" s="1">
        <v>-22.0</v>
      </c>
      <c r="C19" s="1">
        <v>0.0</v>
      </c>
      <c r="D19" s="1">
        <v>0.0</v>
      </c>
      <c r="E19" s="1">
        <v>0.0</v>
      </c>
      <c r="F19" s="1">
        <v>0.0</v>
      </c>
      <c r="G19" s="1">
        <v>0.0</v>
      </c>
      <c r="H19" s="1">
        <v>0.0</v>
      </c>
      <c r="I19" s="1">
        <v>0.0</v>
      </c>
      <c r="J19" s="1">
        <v>0.0</v>
      </c>
      <c r="K19" s="1">
        <v>-504.0</v>
      </c>
      <c r="L19" s="2"/>
      <c r="M19" s="2"/>
      <c r="N19" s="2"/>
      <c r="O19" s="2"/>
      <c r="P19" s="2"/>
      <c r="Q19" s="2"/>
      <c r="R19" s="2"/>
      <c r="S19" s="2"/>
      <c r="T19" s="2"/>
      <c r="U19" s="2"/>
      <c r="V19" s="2"/>
      <c r="W19" s="2"/>
      <c r="X19" s="2"/>
      <c r="Y19" s="2"/>
      <c r="Z19" s="2"/>
    </row>
    <row r="20">
      <c r="A20" s="1" t="s">
        <v>164</v>
      </c>
      <c r="B20" s="1">
        <v>-338.0</v>
      </c>
      <c r="C20" s="1">
        <v>-81.0</v>
      </c>
      <c r="D20" s="1">
        <v>0.0</v>
      </c>
      <c r="E20" s="1">
        <v>0.0</v>
      </c>
      <c r="F20" s="1">
        <v>0.0</v>
      </c>
      <c r="G20" s="1">
        <v>0.0</v>
      </c>
      <c r="H20" s="1">
        <v>0.0</v>
      </c>
      <c r="I20" s="1">
        <v>0.0</v>
      </c>
      <c r="J20" s="1">
        <v>0.0</v>
      </c>
      <c r="K20" s="1">
        <v>-1070.0</v>
      </c>
      <c r="L20" s="2"/>
      <c r="M20" s="2"/>
      <c r="N20" s="2"/>
      <c r="O20" s="2"/>
      <c r="P20" s="2"/>
      <c r="Q20" s="2"/>
      <c r="R20" s="2"/>
      <c r="S20" s="2"/>
      <c r="T20" s="2"/>
      <c r="U20" s="2"/>
      <c r="V20" s="2"/>
      <c r="W20" s="2"/>
      <c r="X20" s="2"/>
      <c r="Y20" s="2"/>
      <c r="Z20" s="2"/>
    </row>
    <row r="21" ht="15.75" customHeight="1">
      <c r="A21" s="1" t="s">
        <v>165</v>
      </c>
      <c r="B21" s="1">
        <v>-754.0</v>
      </c>
      <c r="C21" s="1">
        <v>-4010.0</v>
      </c>
      <c r="D21" s="1">
        <v>-396.0</v>
      </c>
      <c r="E21" s="1">
        <v>-188.0</v>
      </c>
      <c r="F21" s="1">
        <v>-844.0</v>
      </c>
      <c r="G21" s="1">
        <v>-1240.0</v>
      </c>
      <c r="H21" s="1">
        <v>-3420.0</v>
      </c>
      <c r="I21" s="1">
        <v>-534.0</v>
      </c>
      <c r="J21" s="1">
        <v>-576.0</v>
      </c>
      <c r="K21" s="1">
        <v>-115.0</v>
      </c>
      <c r="L21" s="2"/>
      <c r="M21" s="2"/>
      <c r="N21" s="2"/>
      <c r="O21" s="2"/>
      <c r="P21" s="2"/>
      <c r="Q21" s="2"/>
      <c r="R21" s="2"/>
      <c r="S21" s="2"/>
      <c r="T21" s="2"/>
      <c r="U21" s="2"/>
      <c r="V21" s="2"/>
      <c r="W21" s="2"/>
      <c r="X21" s="2"/>
      <c r="Y21" s="2"/>
      <c r="Z21" s="2"/>
    </row>
    <row r="22" ht="15.75" customHeight="1">
      <c r="A22" s="1" t="s">
        <v>166</v>
      </c>
      <c r="B22" s="1">
        <v>12360.0</v>
      </c>
      <c r="C22" s="1">
        <v>8780.0</v>
      </c>
      <c r="D22" s="1">
        <v>10300.0</v>
      </c>
      <c r="E22" s="1">
        <v>11130.0</v>
      </c>
      <c r="F22" s="1">
        <v>12480.0</v>
      </c>
      <c r="G22" s="1">
        <v>10580.0</v>
      </c>
      <c r="H22" s="1">
        <v>12480.0</v>
      </c>
      <c r="I22" s="1">
        <v>27040.0</v>
      </c>
      <c r="J22" s="1">
        <v>13490.0</v>
      </c>
      <c r="K22" s="1">
        <v>10740.0</v>
      </c>
      <c r="L22" s="2"/>
      <c r="M22" s="2"/>
      <c r="N22" s="2"/>
      <c r="O22" s="2"/>
      <c r="P22" s="2"/>
      <c r="Q22" s="2"/>
      <c r="R22" s="2"/>
      <c r="S22" s="2"/>
      <c r="T22" s="2"/>
      <c r="U22" s="2"/>
      <c r="V22" s="2"/>
      <c r="W22" s="2"/>
      <c r="X22" s="2"/>
      <c r="Y22" s="2"/>
      <c r="Z22" s="2"/>
    </row>
    <row r="23" ht="15.75" customHeight="1">
      <c r="A23" s="1" t="s">
        <v>167</v>
      </c>
      <c r="B23" s="1">
        <v>3880.0</v>
      </c>
      <c r="C23" s="1">
        <v>2700.0</v>
      </c>
      <c r="D23" s="1">
        <v>2910.0</v>
      </c>
      <c r="E23" s="1">
        <v>6850.0</v>
      </c>
      <c r="F23" s="1">
        <v>2020.0</v>
      </c>
      <c r="G23" s="1">
        <v>2120.0</v>
      </c>
      <c r="H23" s="1">
        <v>3020.0</v>
      </c>
      <c r="I23" s="1">
        <v>5410.0</v>
      </c>
      <c r="J23" s="1">
        <v>2220.0</v>
      </c>
      <c r="K23" s="1">
        <v>2220.0</v>
      </c>
      <c r="L23" s="2"/>
      <c r="M23" s="2"/>
      <c r="N23" s="2"/>
      <c r="O23" s="2"/>
      <c r="P23" s="2"/>
      <c r="Q23" s="2"/>
      <c r="R23" s="2"/>
      <c r="S23" s="2"/>
      <c r="T23" s="2"/>
      <c r="U23" s="2"/>
      <c r="V23" s="2"/>
      <c r="W23" s="2"/>
      <c r="X23" s="2"/>
      <c r="Y23" s="2"/>
      <c r="Z23" s="2"/>
    </row>
    <row r="24" ht="15.75" customHeight="1">
      <c r="A24" s="1" t="s">
        <v>168</v>
      </c>
      <c r="B24" s="1">
        <v>8480.0</v>
      </c>
      <c r="C24" s="1">
        <v>6080.0</v>
      </c>
      <c r="D24" s="1">
        <v>7400.0</v>
      </c>
      <c r="E24" s="1">
        <v>4290.0</v>
      </c>
      <c r="F24" s="1">
        <v>10460.0</v>
      </c>
      <c r="G24" s="1">
        <v>8470.0</v>
      </c>
      <c r="H24" s="1">
        <v>9460.0</v>
      </c>
      <c r="I24" s="1">
        <v>21640.0</v>
      </c>
      <c r="J24" s="1">
        <v>11260.0</v>
      </c>
      <c r="K24" s="1">
        <v>8520.0</v>
      </c>
      <c r="L24" s="2"/>
      <c r="M24" s="2"/>
      <c r="N24" s="2"/>
      <c r="O24" s="2"/>
      <c r="P24" s="2"/>
      <c r="Q24" s="2"/>
      <c r="R24" s="2"/>
      <c r="S24" s="2"/>
      <c r="T24" s="2"/>
      <c r="U24" s="2"/>
      <c r="V24" s="2"/>
      <c r="W24" s="2"/>
      <c r="X24" s="2"/>
      <c r="Y24" s="2"/>
      <c r="Z24" s="2"/>
    </row>
    <row r="25" ht="15.75" customHeight="1">
      <c r="A25" s="1" t="s">
        <v>169</v>
      </c>
      <c r="B25" s="1">
        <v>8480.0</v>
      </c>
      <c r="C25" s="1">
        <v>6080.0</v>
      </c>
      <c r="D25" s="1">
        <v>7400.0</v>
      </c>
      <c r="E25" s="1">
        <v>4290.0</v>
      </c>
      <c r="F25" s="1">
        <v>10460.0</v>
      </c>
      <c r="G25" s="1">
        <v>8470.0</v>
      </c>
      <c r="H25" s="1">
        <v>9460.0</v>
      </c>
      <c r="I25" s="1">
        <v>21640.0</v>
      </c>
      <c r="J25" s="1">
        <v>11260.0</v>
      </c>
      <c r="K25" s="1">
        <v>8520.0</v>
      </c>
      <c r="L25" s="2"/>
      <c r="M25" s="2"/>
      <c r="N25" s="2"/>
      <c r="O25" s="2"/>
      <c r="P25" s="2"/>
      <c r="Q25" s="2"/>
      <c r="R25" s="2"/>
      <c r="S25" s="2"/>
      <c r="T25" s="2"/>
      <c r="U25" s="2"/>
      <c r="V25" s="2"/>
      <c r="W25" s="2"/>
      <c r="X25" s="2"/>
      <c r="Y25" s="2"/>
      <c r="Z25" s="2"/>
    </row>
    <row r="26" ht="15.75" customHeight="1">
      <c r="A26" s="1" t="s">
        <v>170</v>
      </c>
      <c r="B26" s="1">
        <v>8480.0</v>
      </c>
      <c r="C26" s="1">
        <v>6080.0</v>
      </c>
      <c r="D26" s="1">
        <v>7400.0</v>
      </c>
      <c r="E26" s="1">
        <v>4290.0</v>
      </c>
      <c r="F26" s="1">
        <v>10460.0</v>
      </c>
      <c r="G26" s="1">
        <v>8470.0</v>
      </c>
      <c r="H26" s="1">
        <v>9460.0</v>
      </c>
      <c r="I26" s="1">
        <v>21640.0</v>
      </c>
      <c r="J26" s="1">
        <v>11260.0</v>
      </c>
      <c r="K26" s="1">
        <v>8520.0</v>
      </c>
      <c r="L26" s="2"/>
      <c r="M26" s="2"/>
      <c r="N26" s="2"/>
      <c r="O26" s="2"/>
      <c r="P26" s="2"/>
      <c r="Q26" s="2"/>
      <c r="R26" s="2"/>
      <c r="S26" s="2"/>
      <c r="T26" s="2"/>
      <c r="U26" s="2"/>
      <c r="V26" s="2"/>
      <c r="W26" s="2"/>
      <c r="X26" s="2"/>
      <c r="Y26" s="2"/>
      <c r="Z26" s="2"/>
    </row>
    <row r="27" ht="15.75" customHeight="1">
      <c r="A27" s="1" t="s">
        <v>171</v>
      </c>
      <c r="B27" s="1">
        <v>423.0</v>
      </c>
      <c r="C27" s="1">
        <v>537.0</v>
      </c>
      <c r="D27" s="1">
        <v>332.0</v>
      </c>
      <c r="E27" s="1">
        <v>625.0</v>
      </c>
      <c r="F27" s="1">
        <v>618.0</v>
      </c>
      <c r="G27" s="1">
        <v>595.0</v>
      </c>
      <c r="H27" s="1">
        <v>569.0</v>
      </c>
      <c r="I27" s="1">
        <v>519.0</v>
      </c>
      <c r="J27" s="1">
        <v>550.0</v>
      </c>
      <c r="K27" s="1">
        <v>660.0</v>
      </c>
      <c r="L27" s="2"/>
      <c r="M27" s="2"/>
      <c r="N27" s="2"/>
      <c r="O27" s="2"/>
      <c r="P27" s="2"/>
      <c r="Q27" s="2"/>
      <c r="R27" s="2"/>
      <c r="S27" s="2"/>
      <c r="T27" s="2"/>
      <c r="U27" s="2"/>
      <c r="V27" s="2"/>
      <c r="W27" s="2"/>
      <c r="X27" s="2"/>
      <c r="Y27" s="2"/>
      <c r="Z27" s="2"/>
    </row>
    <row r="28" ht="15.75" customHeight="1">
      <c r="A28" s="1" t="s">
        <v>172</v>
      </c>
      <c r="B28" s="1">
        <v>8050.0</v>
      </c>
      <c r="C28" s="1">
        <v>5550.0</v>
      </c>
      <c r="D28" s="1">
        <v>7070.0</v>
      </c>
      <c r="E28" s="1">
        <v>3660.0</v>
      </c>
      <c r="F28" s="1">
        <v>9840.0</v>
      </c>
      <c r="G28" s="1">
        <v>7870.0</v>
      </c>
      <c r="H28" s="1">
        <v>8890.0</v>
      </c>
      <c r="I28" s="1">
        <v>21120.0</v>
      </c>
      <c r="J28" s="1">
        <v>10710.0</v>
      </c>
      <c r="K28" s="1">
        <v>7860.0</v>
      </c>
      <c r="L28" s="2"/>
      <c r="M28" s="2"/>
      <c r="N28" s="2"/>
      <c r="O28" s="2"/>
      <c r="P28" s="2"/>
      <c r="Q28" s="2"/>
      <c r="R28" s="2"/>
      <c r="S28" s="2"/>
      <c r="T28" s="2"/>
      <c r="U28" s="2"/>
      <c r="V28" s="2"/>
      <c r="W28" s="2"/>
      <c r="X28" s="2"/>
      <c r="Y28" s="2"/>
      <c r="Z28" s="2"/>
    </row>
    <row r="29" ht="15.75" customHeight="1">
      <c r="A29" s="1" t="s">
        <v>173</v>
      </c>
      <c r="B29" s="1">
        <v>8050.0</v>
      </c>
      <c r="C29" s="1">
        <v>5550.0</v>
      </c>
      <c r="D29" s="1">
        <v>7070.0</v>
      </c>
      <c r="E29" s="1">
        <v>3660.0</v>
      </c>
      <c r="F29" s="1">
        <v>9840.0</v>
      </c>
      <c r="G29" s="1">
        <v>7870.0</v>
      </c>
      <c r="H29" s="1">
        <v>8890.0</v>
      </c>
      <c r="I29" s="1">
        <v>21120.0</v>
      </c>
      <c r="J29" s="1">
        <v>10710.0</v>
      </c>
      <c r="K29" s="1">
        <v>7860.0</v>
      </c>
      <c r="L29" s="2"/>
      <c r="M29" s="2"/>
      <c r="N29" s="2"/>
      <c r="O29" s="2"/>
      <c r="P29" s="2"/>
      <c r="Q29" s="2"/>
      <c r="R29" s="2"/>
      <c r="S29" s="2"/>
      <c r="T29" s="2"/>
      <c r="U29" s="2"/>
      <c r="V29" s="2"/>
      <c r="W29" s="2"/>
      <c r="X29" s="2"/>
      <c r="Y29" s="2"/>
      <c r="Z29" s="2"/>
    </row>
    <row r="30" ht="15.75" customHeight="1">
      <c r="A30" s="1" t="s">
        <v>174</v>
      </c>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1" t="s">
        <v>175</v>
      </c>
      <c r="B31" s="1" t="s">
        <v>176</v>
      </c>
      <c r="C31" s="1" t="s">
        <v>177</v>
      </c>
      <c r="D31" s="1" t="s">
        <v>178</v>
      </c>
      <c r="E31" s="1" t="s">
        <v>179</v>
      </c>
      <c r="F31" s="1" t="s">
        <v>180</v>
      </c>
      <c r="G31" s="1" t="s">
        <v>181</v>
      </c>
      <c r="H31" s="1" t="s">
        <v>182</v>
      </c>
      <c r="I31" s="1" t="s">
        <v>183</v>
      </c>
      <c r="J31" s="1" t="s">
        <v>184</v>
      </c>
      <c r="K31" s="1" t="s">
        <v>185</v>
      </c>
      <c r="L31" s="2"/>
      <c r="M31" s="2"/>
      <c r="N31" s="2"/>
      <c r="O31" s="2"/>
      <c r="P31" s="2"/>
      <c r="Q31" s="2"/>
      <c r="R31" s="2"/>
      <c r="S31" s="2"/>
      <c r="T31" s="2"/>
      <c r="U31" s="2"/>
      <c r="V31" s="2"/>
      <c r="W31" s="2"/>
      <c r="X31" s="2"/>
      <c r="Y31" s="2"/>
      <c r="Z31" s="2"/>
    </row>
    <row r="32" ht="15.75" customHeight="1">
      <c r="A32" s="1" t="s">
        <v>186</v>
      </c>
      <c r="B32" s="1" t="s">
        <v>176</v>
      </c>
      <c r="C32" s="1" t="s">
        <v>177</v>
      </c>
      <c r="D32" s="1" t="s">
        <v>178</v>
      </c>
      <c r="E32" s="1" t="s">
        <v>179</v>
      </c>
      <c r="F32" s="1" t="s">
        <v>180</v>
      </c>
      <c r="G32" s="1" t="s">
        <v>181</v>
      </c>
      <c r="H32" s="1" t="s">
        <v>182</v>
      </c>
      <c r="I32" s="1" t="s">
        <v>183</v>
      </c>
      <c r="J32" s="1" t="s">
        <v>184</v>
      </c>
      <c r="K32" s="1" t="s">
        <v>185</v>
      </c>
      <c r="L32" s="2"/>
      <c r="M32" s="2"/>
      <c r="N32" s="2"/>
      <c r="O32" s="2"/>
      <c r="P32" s="2"/>
      <c r="Q32" s="2"/>
      <c r="R32" s="2"/>
      <c r="S32" s="2"/>
      <c r="T32" s="2"/>
      <c r="U32" s="2"/>
      <c r="V32" s="2"/>
      <c r="W32" s="2"/>
      <c r="X32" s="2"/>
      <c r="Y32" s="2"/>
      <c r="Z32" s="2"/>
    </row>
    <row r="33" ht="15.75" customHeight="1">
      <c r="A33" s="1" t="s">
        <v>187</v>
      </c>
      <c r="B33" s="1">
        <v>459.0</v>
      </c>
      <c r="C33" s="1">
        <v>449.0</v>
      </c>
      <c r="D33" s="1">
        <v>427.0</v>
      </c>
      <c r="E33" s="1">
        <v>402.0</v>
      </c>
      <c r="F33" s="1">
        <v>385.0</v>
      </c>
      <c r="G33" s="1">
        <v>372.0</v>
      </c>
      <c r="H33" s="1">
        <v>356.0</v>
      </c>
      <c r="I33" s="1">
        <v>350.0</v>
      </c>
      <c r="J33" s="1">
        <v>352.0</v>
      </c>
      <c r="K33" s="1">
        <v>341.0</v>
      </c>
      <c r="L33" s="2"/>
      <c r="M33" s="2"/>
      <c r="N33" s="2"/>
      <c r="O33" s="2"/>
      <c r="P33" s="2"/>
      <c r="Q33" s="2"/>
      <c r="R33" s="2"/>
      <c r="S33" s="2"/>
      <c r="T33" s="2"/>
      <c r="U33" s="2"/>
      <c r="V33" s="2"/>
      <c r="W33" s="2"/>
      <c r="X33" s="2"/>
      <c r="Y33" s="2"/>
      <c r="Z33" s="2"/>
    </row>
    <row r="34" ht="15.75" customHeight="1">
      <c r="A34" s="1" t="s">
        <v>188</v>
      </c>
      <c r="B34" s="1" t="s">
        <v>189</v>
      </c>
      <c r="C34" s="1" t="s">
        <v>190</v>
      </c>
      <c r="D34" s="1" t="s">
        <v>191</v>
      </c>
      <c r="E34" s="1" t="s">
        <v>192</v>
      </c>
      <c r="F34" s="1" t="s">
        <v>193</v>
      </c>
      <c r="G34" s="1" t="s">
        <v>194</v>
      </c>
      <c r="H34" s="1" t="s">
        <v>195</v>
      </c>
      <c r="I34" s="1" t="s">
        <v>196</v>
      </c>
      <c r="J34" s="1" t="s">
        <v>197</v>
      </c>
      <c r="K34" s="1" t="s">
        <v>198</v>
      </c>
      <c r="L34" s="2"/>
      <c r="M34" s="2"/>
      <c r="N34" s="2"/>
      <c r="O34" s="2"/>
      <c r="P34" s="2"/>
      <c r="Q34" s="2"/>
      <c r="R34" s="2"/>
      <c r="S34" s="2"/>
      <c r="T34" s="2"/>
      <c r="U34" s="2"/>
      <c r="V34" s="2"/>
      <c r="W34" s="2"/>
      <c r="X34" s="2"/>
      <c r="Y34" s="2"/>
      <c r="Z34" s="2"/>
    </row>
    <row r="35" ht="15.75" customHeight="1">
      <c r="A35" s="1" t="s">
        <v>199</v>
      </c>
      <c r="B35" s="1" t="s">
        <v>189</v>
      </c>
      <c r="C35" s="1" t="s">
        <v>190</v>
      </c>
      <c r="D35" s="1" t="s">
        <v>191</v>
      </c>
      <c r="E35" s="1" t="s">
        <v>192</v>
      </c>
      <c r="F35" s="1" t="s">
        <v>193</v>
      </c>
      <c r="G35" s="1" t="s">
        <v>194</v>
      </c>
      <c r="H35" s="1" t="s">
        <v>195</v>
      </c>
      <c r="I35" s="1" t="s">
        <v>196</v>
      </c>
      <c r="J35" s="1" t="s">
        <v>197</v>
      </c>
      <c r="K35" s="1" t="s">
        <v>198</v>
      </c>
      <c r="L35" s="2"/>
      <c r="M35" s="2"/>
      <c r="N35" s="2"/>
      <c r="O35" s="2"/>
      <c r="P35" s="2"/>
      <c r="Q35" s="2"/>
      <c r="R35" s="2"/>
      <c r="S35" s="2"/>
      <c r="T35" s="2"/>
      <c r="U35" s="2"/>
      <c r="V35" s="2"/>
      <c r="W35" s="2"/>
      <c r="X35" s="2"/>
      <c r="Y35" s="2"/>
      <c r="Z35" s="2"/>
    </row>
    <row r="36" ht="15.75" customHeight="1">
      <c r="A36" s="1" t="s">
        <v>200</v>
      </c>
      <c r="B36" s="1">
        <v>473.0</v>
      </c>
      <c r="C36" s="1">
        <v>459.0</v>
      </c>
      <c r="D36" s="1">
        <v>435.0</v>
      </c>
      <c r="E36" s="1">
        <v>409.0</v>
      </c>
      <c r="F36" s="1">
        <v>390.0</v>
      </c>
      <c r="G36" s="1">
        <v>376.0</v>
      </c>
      <c r="H36" s="1">
        <v>360.0</v>
      </c>
      <c r="I36" s="1">
        <v>356.0</v>
      </c>
      <c r="J36" s="1">
        <v>358.0</v>
      </c>
      <c r="K36" s="1">
        <v>346.0</v>
      </c>
      <c r="L36" s="2"/>
      <c r="M36" s="2"/>
      <c r="N36" s="2"/>
      <c r="O36" s="2"/>
      <c r="P36" s="2"/>
      <c r="Q36" s="2"/>
      <c r="R36" s="2"/>
      <c r="S36" s="2"/>
      <c r="T36" s="2"/>
      <c r="U36" s="2"/>
      <c r="V36" s="2"/>
      <c r="W36" s="2"/>
      <c r="X36" s="2"/>
      <c r="Y36" s="2"/>
      <c r="Z36" s="2"/>
    </row>
    <row r="37" ht="15.75" customHeight="1">
      <c r="A37" s="1" t="s">
        <v>201</v>
      </c>
      <c r="B37" s="1" t="s">
        <v>202</v>
      </c>
      <c r="C37" s="1" t="s">
        <v>203</v>
      </c>
      <c r="D37" s="1" t="s">
        <v>204</v>
      </c>
      <c r="E37" s="1" t="s">
        <v>205</v>
      </c>
      <c r="F37" s="1" t="s">
        <v>206</v>
      </c>
      <c r="G37" s="1" t="s">
        <v>207</v>
      </c>
      <c r="H37" s="1" t="s">
        <v>208</v>
      </c>
      <c r="I37" s="1" t="s">
        <v>209</v>
      </c>
      <c r="J37" s="1" t="s">
        <v>210</v>
      </c>
      <c r="K37" s="1" t="s">
        <v>211</v>
      </c>
      <c r="L37" s="2"/>
      <c r="M37" s="2"/>
      <c r="N37" s="2"/>
      <c r="O37" s="2"/>
      <c r="P37" s="2"/>
      <c r="Q37" s="2"/>
      <c r="R37" s="2"/>
      <c r="S37" s="2"/>
      <c r="T37" s="2"/>
      <c r="U37" s="2"/>
      <c r="V37" s="2"/>
      <c r="W37" s="2"/>
      <c r="X37" s="2"/>
      <c r="Y37" s="2"/>
      <c r="Z37" s="2"/>
    </row>
    <row r="38" ht="15.75" customHeight="1">
      <c r="A38" s="1" t="s">
        <v>212</v>
      </c>
      <c r="B38" s="1" t="s">
        <v>213</v>
      </c>
      <c r="C38" s="1" t="s">
        <v>214</v>
      </c>
      <c r="D38" s="1" t="s">
        <v>215</v>
      </c>
      <c r="E38" s="1" t="s">
        <v>216</v>
      </c>
      <c r="F38" s="1" t="s">
        <v>217</v>
      </c>
      <c r="G38" s="1" t="s">
        <v>218</v>
      </c>
      <c r="H38" s="1" t="s">
        <v>219</v>
      </c>
      <c r="I38" s="1" t="s">
        <v>220</v>
      </c>
      <c r="J38" s="1" t="s">
        <v>221</v>
      </c>
      <c r="K38" s="1" t="s">
        <v>222</v>
      </c>
      <c r="L38" s="2"/>
      <c r="M38" s="2"/>
      <c r="N38" s="2"/>
      <c r="O38" s="2"/>
      <c r="P38" s="2"/>
      <c r="Q38" s="2"/>
      <c r="R38" s="2"/>
      <c r="S38" s="2"/>
      <c r="T38" s="2"/>
      <c r="U38" s="2"/>
      <c r="V38" s="2"/>
      <c r="W38" s="2"/>
      <c r="X38" s="2"/>
      <c r="Y38" s="2"/>
      <c r="Z38" s="2"/>
    </row>
    <row r="39" ht="15.75" customHeight="1">
      <c r="A39" s="1" t="s">
        <v>223</v>
      </c>
      <c r="B39" s="1" t="s">
        <v>224</v>
      </c>
      <c r="C39" s="1" t="s">
        <v>225</v>
      </c>
      <c r="D39" s="1" t="s">
        <v>226</v>
      </c>
      <c r="E39" s="1" t="s">
        <v>227</v>
      </c>
      <c r="F39" s="1" t="s">
        <v>228</v>
      </c>
      <c r="G39" s="1" t="s">
        <v>229</v>
      </c>
      <c r="H39" s="1">
        <v>5.0</v>
      </c>
      <c r="I39" s="1" t="s">
        <v>230</v>
      </c>
      <c r="J39" s="1">
        <v>9.0</v>
      </c>
      <c r="K39" s="1" t="s">
        <v>231</v>
      </c>
      <c r="L39" s="2"/>
      <c r="M39" s="2"/>
      <c r="N39" s="2"/>
      <c r="O39" s="2"/>
      <c r="P39" s="2"/>
      <c r="Q39" s="2"/>
      <c r="R39" s="2"/>
      <c r="S39" s="2"/>
      <c r="T39" s="2"/>
      <c r="U39" s="2"/>
      <c r="V39" s="2"/>
      <c r="W39" s="2"/>
      <c r="X39" s="2"/>
      <c r="Y39" s="2"/>
      <c r="Z39" s="2"/>
    </row>
    <row r="40" ht="15.75" customHeight="1">
      <c r="A40" s="1" t="s">
        <v>232</v>
      </c>
      <c r="B40" s="1" t="s">
        <v>233</v>
      </c>
      <c r="C40" s="1" t="s">
        <v>234</v>
      </c>
      <c r="D40" s="1" t="s">
        <v>235</v>
      </c>
      <c r="E40" s="1" t="s">
        <v>236</v>
      </c>
      <c r="F40" s="1" t="s">
        <v>237</v>
      </c>
      <c r="G40" s="1" t="s">
        <v>238</v>
      </c>
      <c r="H40" s="1" t="s">
        <v>239</v>
      </c>
      <c r="I40" s="1" t="s">
        <v>240</v>
      </c>
      <c r="J40" s="1" t="s">
        <v>241</v>
      </c>
      <c r="K40" s="1" t="s">
        <v>242</v>
      </c>
      <c r="L40" s="2"/>
      <c r="M40" s="2"/>
      <c r="N40" s="2"/>
      <c r="O40" s="2"/>
      <c r="P40" s="2"/>
      <c r="Q40" s="2"/>
      <c r="R40" s="2"/>
      <c r="S40" s="2"/>
      <c r="T40" s="2"/>
      <c r="U40" s="2"/>
      <c r="V40" s="2"/>
      <c r="W40" s="2"/>
      <c r="X40" s="2"/>
      <c r="Y40" s="2"/>
      <c r="Z40" s="2"/>
    </row>
    <row r="41" ht="15.75" customHeight="1">
      <c r="A41" s="1" t="s">
        <v>243</v>
      </c>
      <c r="B41" s="1" t="s">
        <v>244</v>
      </c>
      <c r="C41" s="1" t="s">
        <v>244</v>
      </c>
      <c r="D41" s="1" t="s">
        <v>244</v>
      </c>
      <c r="E41" s="1" t="s">
        <v>244</v>
      </c>
      <c r="F41" s="1" t="s">
        <v>244</v>
      </c>
      <c r="G41" s="1" t="s">
        <v>244</v>
      </c>
      <c r="H41" s="1" t="s">
        <v>244</v>
      </c>
      <c r="I41" s="1" t="s">
        <v>244</v>
      </c>
      <c r="J41" s="1" t="s">
        <v>244</v>
      </c>
      <c r="K41" s="1" t="s">
        <v>244</v>
      </c>
      <c r="L41" s="2"/>
      <c r="M41" s="2"/>
      <c r="N41" s="2"/>
      <c r="O41" s="2"/>
      <c r="P41" s="2"/>
      <c r="Q41" s="2"/>
      <c r="R41" s="2"/>
      <c r="S41" s="2"/>
      <c r="T41" s="2"/>
      <c r="U41" s="2"/>
      <c r="V41" s="2"/>
      <c r="W41" s="2"/>
      <c r="X41" s="2"/>
      <c r="Y41" s="2"/>
      <c r="Z41" s="2"/>
    </row>
    <row r="42" ht="15.75" customHeight="1">
      <c r="A42" s="1" t="s">
        <v>61</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245</v>
      </c>
      <c r="B43" s="1" t="s">
        <v>246</v>
      </c>
      <c r="C43" s="1" t="s">
        <v>247</v>
      </c>
      <c r="D43" s="1" t="s">
        <v>248</v>
      </c>
      <c r="E43" s="1" t="s">
        <v>249</v>
      </c>
      <c r="F43" s="1" t="s">
        <v>250</v>
      </c>
      <c r="G43" s="1">
        <v>20.0</v>
      </c>
      <c r="H43" s="1" t="s">
        <v>251</v>
      </c>
      <c r="I43" s="1">
        <v>20.0</v>
      </c>
      <c r="J43" s="1" t="s">
        <v>252</v>
      </c>
      <c r="K43" s="1" t="s">
        <v>253</v>
      </c>
      <c r="L43" s="2"/>
      <c r="M43" s="2"/>
      <c r="N43" s="2"/>
      <c r="O43" s="2"/>
      <c r="P43" s="2"/>
      <c r="Q43" s="2"/>
      <c r="R43" s="2"/>
      <c r="S43" s="2"/>
      <c r="T43" s="2"/>
      <c r="U43" s="2"/>
      <c r="V43" s="2"/>
      <c r="W43" s="2"/>
      <c r="X43" s="2"/>
      <c r="Y43" s="2"/>
      <c r="Z43" s="2"/>
    </row>
    <row r="44" ht="15.75" customHeight="1">
      <c r="A44" s="1" t="s">
        <v>254</v>
      </c>
      <c r="B44" s="1">
        <v>2480.0</v>
      </c>
      <c r="C44" s="1">
        <v>1100.0</v>
      </c>
      <c r="D44" s="1">
        <v>1170.0</v>
      </c>
      <c r="E44" s="1">
        <v>384.0</v>
      </c>
      <c r="F44" s="1">
        <v>3360.0</v>
      </c>
      <c r="G44" s="1">
        <v>1500.0</v>
      </c>
      <c r="H44" s="1">
        <v>2310.0</v>
      </c>
      <c r="I44" s="1">
        <v>3480.0</v>
      </c>
      <c r="J44" s="1">
        <v>2980.0</v>
      </c>
      <c r="K44" s="1">
        <v>1620.0</v>
      </c>
      <c r="L44" s="2"/>
      <c r="M44" s="2"/>
      <c r="N44" s="2"/>
      <c r="O44" s="2"/>
      <c r="P44" s="2"/>
      <c r="Q44" s="2"/>
      <c r="R44" s="2"/>
      <c r="S44" s="2"/>
      <c r="T44" s="2"/>
      <c r="U44" s="2"/>
      <c r="V44" s="2"/>
      <c r="W44" s="2"/>
      <c r="X44" s="2"/>
      <c r="Y44" s="2"/>
      <c r="Z44" s="2"/>
    </row>
    <row r="45" ht="15.75" customHeight="1">
      <c r="A45" s="1" t="s">
        <v>255</v>
      </c>
      <c r="B45" s="1">
        <v>901.0</v>
      </c>
      <c r="C45" s="1">
        <v>1170.0</v>
      </c>
      <c r="D45" s="1">
        <v>1180.0</v>
      </c>
      <c r="E45" s="1">
        <v>1000.0</v>
      </c>
      <c r="F45" s="1">
        <v>1300.0</v>
      </c>
      <c r="G45" s="1">
        <v>950.0</v>
      </c>
      <c r="H45" s="1">
        <v>1540.0</v>
      </c>
      <c r="I45" s="1">
        <v>1930.0</v>
      </c>
      <c r="J45" s="1">
        <v>1660.0</v>
      </c>
      <c r="K45" s="1">
        <v>1960.0</v>
      </c>
      <c r="L45" s="2"/>
      <c r="M45" s="2"/>
      <c r="N45" s="2"/>
      <c r="O45" s="2"/>
      <c r="P45" s="2"/>
      <c r="Q45" s="2"/>
      <c r="R45" s="2"/>
      <c r="S45" s="2"/>
      <c r="T45" s="2"/>
      <c r="U45" s="2"/>
      <c r="V45" s="2"/>
      <c r="W45" s="2"/>
      <c r="X45" s="2"/>
      <c r="Y45" s="2"/>
      <c r="Z45" s="2"/>
    </row>
    <row r="46" ht="15.75" customHeight="1">
      <c r="A46" s="1" t="s">
        <v>256</v>
      </c>
      <c r="B46" s="1">
        <v>3380.0</v>
      </c>
      <c r="C46" s="1">
        <v>2270.0</v>
      </c>
      <c r="D46" s="1">
        <v>2360.0</v>
      </c>
      <c r="E46" s="1">
        <v>1390.0</v>
      </c>
      <c r="F46" s="1">
        <v>4670.0</v>
      </c>
      <c r="G46" s="1">
        <v>2450.0</v>
      </c>
      <c r="H46" s="1">
        <v>3850.0</v>
      </c>
      <c r="I46" s="1">
        <v>5400.0</v>
      </c>
      <c r="J46" s="1">
        <v>4640.0</v>
      </c>
      <c r="K46" s="1">
        <v>3580.0</v>
      </c>
      <c r="L46" s="2"/>
      <c r="M46" s="2"/>
      <c r="N46" s="2"/>
      <c r="O46" s="2"/>
      <c r="P46" s="2"/>
      <c r="Q46" s="2"/>
      <c r="R46" s="2"/>
      <c r="S46" s="2"/>
      <c r="T46" s="2"/>
      <c r="U46" s="2"/>
      <c r="V46" s="2"/>
      <c r="W46" s="2"/>
      <c r="X46" s="2"/>
      <c r="Y46" s="2"/>
      <c r="Z46" s="2"/>
    </row>
    <row r="47" ht="15.75" customHeight="1">
      <c r="A47" s="1" t="s">
        <v>257</v>
      </c>
      <c r="B47" s="1">
        <v>228.0</v>
      </c>
      <c r="C47" s="1">
        <v>459.0</v>
      </c>
      <c r="D47" s="1">
        <v>450.0</v>
      </c>
      <c r="E47" s="1">
        <v>5240.0</v>
      </c>
      <c r="F47" s="1">
        <v>-2650.0</v>
      </c>
      <c r="G47" s="1">
        <v>-403.0</v>
      </c>
      <c r="H47" s="1">
        <v>-840.0</v>
      </c>
      <c r="I47" s="1">
        <v>264.0</v>
      </c>
      <c r="J47" s="1">
        <v>-2520.0</v>
      </c>
      <c r="K47" s="1">
        <v>-1310.0</v>
      </c>
      <c r="L47" s="2"/>
      <c r="M47" s="2"/>
      <c r="N47" s="2"/>
      <c r="O47" s="2"/>
      <c r="P47" s="2"/>
      <c r="Q47" s="2"/>
      <c r="R47" s="2"/>
      <c r="S47" s="2"/>
      <c r="T47" s="2"/>
      <c r="U47" s="2"/>
      <c r="V47" s="2"/>
      <c r="W47" s="2"/>
      <c r="X47" s="2"/>
      <c r="Y47" s="2"/>
      <c r="Z47" s="2"/>
    </row>
    <row r="48" ht="15.75" customHeight="1">
      <c r="A48" s="1" t="s">
        <v>258</v>
      </c>
      <c r="B48" s="1">
        <v>267.0</v>
      </c>
      <c r="C48" s="1">
        <v>-34.0</v>
      </c>
      <c r="D48" s="1">
        <v>101.0</v>
      </c>
      <c r="E48" s="1">
        <v>218.0</v>
      </c>
      <c r="F48" s="1">
        <v>8.0</v>
      </c>
      <c r="G48" s="1">
        <v>69.0</v>
      </c>
      <c r="H48" s="1">
        <v>7.0</v>
      </c>
      <c r="I48" s="1">
        <v>-259.0</v>
      </c>
      <c r="J48" s="1">
        <v>103.0</v>
      </c>
      <c r="K48" s="1">
        <v>-50.0</v>
      </c>
      <c r="L48" s="2"/>
      <c r="M48" s="2"/>
      <c r="N48" s="2"/>
      <c r="O48" s="2"/>
      <c r="P48" s="2"/>
      <c r="Q48" s="2"/>
      <c r="R48" s="2"/>
      <c r="S48" s="2"/>
      <c r="T48" s="2"/>
      <c r="U48" s="2"/>
      <c r="V48" s="2"/>
      <c r="W48" s="2"/>
      <c r="X48" s="2"/>
      <c r="Y48" s="2"/>
      <c r="Z48" s="2"/>
    </row>
    <row r="49" ht="15.75" customHeight="1">
      <c r="A49" s="1" t="s">
        <v>259</v>
      </c>
      <c r="B49" s="1">
        <v>495.0</v>
      </c>
      <c r="C49" s="1">
        <v>425.0</v>
      </c>
      <c r="D49" s="1">
        <v>551.0</v>
      </c>
      <c r="E49" s="1">
        <v>5460.0</v>
      </c>
      <c r="F49" s="1">
        <v>-2640.0</v>
      </c>
      <c r="G49" s="1">
        <v>-334.0</v>
      </c>
      <c r="H49" s="1">
        <v>-833.0</v>
      </c>
      <c r="I49" s="1">
        <v>5.0</v>
      </c>
      <c r="J49" s="1">
        <v>-2410.0</v>
      </c>
      <c r="K49" s="1">
        <v>-1360.0</v>
      </c>
      <c r="L49" s="2"/>
      <c r="M49" s="2"/>
      <c r="N49" s="2"/>
      <c r="O49" s="2"/>
      <c r="P49" s="2"/>
      <c r="Q49" s="2"/>
      <c r="R49" s="2"/>
      <c r="S49" s="2"/>
      <c r="T49" s="2"/>
      <c r="U49" s="2"/>
      <c r="V49" s="2"/>
      <c r="W49" s="2"/>
      <c r="X49" s="2"/>
      <c r="Y49" s="2"/>
      <c r="Z49" s="2"/>
    </row>
    <row r="50" ht="15.75" customHeight="1">
      <c r="A50" s="1" t="s">
        <v>260</v>
      </c>
      <c r="B50" s="1">
        <v>8420.0</v>
      </c>
      <c r="C50" s="1">
        <v>8039.0</v>
      </c>
      <c r="D50" s="1">
        <v>6690.0</v>
      </c>
      <c r="E50" s="1">
        <v>7080.0</v>
      </c>
      <c r="F50" s="1">
        <v>8330.0</v>
      </c>
      <c r="G50" s="1">
        <v>7390.0</v>
      </c>
      <c r="H50" s="1">
        <v>9940.0</v>
      </c>
      <c r="I50" s="1">
        <v>17240.0</v>
      </c>
      <c r="J50" s="1">
        <v>8790.0</v>
      </c>
      <c r="K50" s="1">
        <v>7770.0</v>
      </c>
      <c r="L50" s="2"/>
      <c r="M50" s="2"/>
      <c r="N50" s="2"/>
      <c r="O50" s="2"/>
      <c r="P50" s="2"/>
      <c r="Q50" s="2"/>
      <c r="R50" s="2"/>
      <c r="S50" s="2"/>
      <c r="T50" s="2"/>
      <c r="U50" s="2"/>
      <c r="V50" s="2"/>
      <c r="W50" s="2"/>
      <c r="X50" s="2"/>
      <c r="Y50" s="2"/>
      <c r="Z50" s="2"/>
    </row>
    <row r="51" ht="15.75" customHeight="1">
      <c r="A51" s="1" t="s">
        <v>261</v>
      </c>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1" t="s">
        <v>262</v>
      </c>
      <c r="B52" s="1">
        <v>2100.0</v>
      </c>
      <c r="C52" s="1">
        <v>2300.0</v>
      </c>
      <c r="D52" s="1">
        <v>2170.0</v>
      </c>
      <c r="E52" s="1">
        <v>1810.0</v>
      </c>
      <c r="F52" s="1">
        <v>1850.0</v>
      </c>
      <c r="G52" s="1">
        <v>2120.0</v>
      </c>
      <c r="H52" s="1">
        <v>1980.0</v>
      </c>
      <c r="I52" s="1">
        <v>2550.0</v>
      </c>
      <c r="J52" s="1">
        <v>4110.0</v>
      </c>
      <c r="K52" s="1">
        <v>2100.0</v>
      </c>
      <c r="L52" s="2"/>
      <c r="M52" s="2"/>
      <c r="N52" s="2"/>
      <c r="O52" s="2"/>
      <c r="P52" s="2"/>
      <c r="Q52" s="2"/>
      <c r="R52" s="2"/>
      <c r="S52" s="2"/>
      <c r="T52" s="2"/>
      <c r="U52" s="2"/>
      <c r="V52" s="2"/>
      <c r="W52" s="2"/>
      <c r="X52" s="2"/>
      <c r="Y52" s="2"/>
      <c r="Z52" s="2"/>
    </row>
    <row r="53" ht="15.75" customHeight="1">
      <c r="A53" s="1" t="s">
        <v>263</v>
      </c>
      <c r="B53" s="1">
        <v>2100.0</v>
      </c>
      <c r="C53" s="1">
        <v>2300.0</v>
      </c>
      <c r="D53" s="1">
        <v>2170.0</v>
      </c>
      <c r="E53" s="1">
        <v>1810.0</v>
      </c>
      <c r="F53" s="1">
        <v>1850.0</v>
      </c>
      <c r="G53" s="1">
        <v>2120.0</v>
      </c>
      <c r="H53" s="1">
        <v>1980.0</v>
      </c>
      <c r="I53" s="1">
        <v>2550.0</v>
      </c>
      <c r="J53" s="1">
        <v>4110.0</v>
      </c>
      <c r="K53" s="1">
        <v>2100.0</v>
      </c>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23</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264</v>
      </c>
      <c r="B2" s="2"/>
      <c r="C2" s="2"/>
      <c r="D2" s="2"/>
      <c r="E2" s="2"/>
      <c r="F2" s="2"/>
      <c r="G2" s="2"/>
      <c r="H2" s="2"/>
      <c r="I2" s="2"/>
      <c r="J2" s="2"/>
      <c r="K2" s="2"/>
      <c r="L2" s="2"/>
      <c r="M2" s="2"/>
      <c r="N2" s="2"/>
      <c r="O2" s="2"/>
      <c r="P2" s="2"/>
      <c r="Q2" s="2"/>
      <c r="R2" s="2"/>
      <c r="S2" s="2"/>
      <c r="T2" s="2"/>
      <c r="U2" s="2"/>
      <c r="V2" s="2"/>
      <c r="W2" s="2"/>
      <c r="X2" s="2"/>
      <c r="Y2" s="2"/>
      <c r="Z2" s="2"/>
    </row>
    <row r="3">
      <c r="A3" s="1" t="s">
        <v>265</v>
      </c>
      <c r="B3" s="1" t="s">
        <v>266</v>
      </c>
      <c r="C3" s="1" t="s">
        <v>267</v>
      </c>
      <c r="D3" s="1" t="s">
        <v>268</v>
      </c>
      <c r="E3" s="1" t="s">
        <v>269</v>
      </c>
      <c r="F3" s="1" t="s">
        <v>270</v>
      </c>
      <c r="G3" s="1" t="s">
        <v>271</v>
      </c>
      <c r="H3" s="1" t="s">
        <v>271</v>
      </c>
      <c r="I3" s="1" t="s">
        <v>272</v>
      </c>
      <c r="J3" s="1" t="s">
        <v>273</v>
      </c>
      <c r="K3" s="1" t="s">
        <v>274</v>
      </c>
      <c r="L3" s="2"/>
      <c r="M3" s="2"/>
      <c r="N3" s="2"/>
      <c r="O3" s="2"/>
      <c r="P3" s="2"/>
      <c r="Q3" s="2"/>
      <c r="R3" s="2"/>
      <c r="S3" s="2"/>
      <c r="T3" s="2"/>
      <c r="U3" s="2"/>
      <c r="V3" s="2"/>
      <c r="W3" s="2"/>
      <c r="X3" s="2"/>
      <c r="Y3" s="2"/>
      <c r="Z3" s="2"/>
    </row>
    <row r="4">
      <c r="A4" s="1" t="s">
        <v>275</v>
      </c>
      <c r="B4" s="1" t="s">
        <v>276</v>
      </c>
      <c r="C4" s="1" t="s">
        <v>277</v>
      </c>
      <c r="D4" s="1" t="s">
        <v>278</v>
      </c>
      <c r="E4" s="1" t="s">
        <v>279</v>
      </c>
      <c r="F4" s="1" t="s">
        <v>280</v>
      </c>
      <c r="G4" s="1" t="s">
        <v>281</v>
      </c>
      <c r="H4" s="1" t="s">
        <v>282</v>
      </c>
      <c r="I4" s="1" t="s">
        <v>283</v>
      </c>
      <c r="J4" s="1" t="s">
        <v>284</v>
      </c>
      <c r="K4" s="1" t="s">
        <v>285</v>
      </c>
      <c r="L4" s="2"/>
      <c r="M4" s="2"/>
      <c r="N4" s="2"/>
      <c r="O4" s="2"/>
      <c r="P4" s="2"/>
      <c r="Q4" s="2"/>
      <c r="R4" s="2"/>
      <c r="S4" s="2"/>
      <c r="T4" s="2"/>
      <c r="U4" s="2"/>
      <c r="V4" s="2"/>
      <c r="W4" s="2"/>
      <c r="X4" s="2"/>
      <c r="Y4" s="2"/>
      <c r="Z4" s="2"/>
    </row>
    <row r="5">
      <c r="A5" s="1" t="s">
        <v>286</v>
      </c>
      <c r="B5" s="1" t="s">
        <v>287</v>
      </c>
      <c r="C5" s="1" t="s">
        <v>288</v>
      </c>
      <c r="D5" s="1" t="s">
        <v>289</v>
      </c>
      <c r="E5" s="1" t="s">
        <v>290</v>
      </c>
      <c r="F5" s="1" t="s">
        <v>291</v>
      </c>
      <c r="G5" s="1" t="s">
        <v>292</v>
      </c>
      <c r="H5" s="1" t="s">
        <v>293</v>
      </c>
      <c r="I5" s="1" t="s">
        <v>294</v>
      </c>
      <c r="J5" s="1" t="s">
        <v>295</v>
      </c>
      <c r="K5" s="1" t="s">
        <v>296</v>
      </c>
      <c r="L5" s="2"/>
      <c r="M5" s="2"/>
      <c r="N5" s="2"/>
      <c r="O5" s="2"/>
      <c r="P5" s="2"/>
      <c r="Q5" s="2"/>
      <c r="R5" s="2"/>
      <c r="S5" s="2"/>
      <c r="T5" s="2"/>
      <c r="U5" s="2"/>
      <c r="V5" s="2"/>
      <c r="W5" s="2"/>
      <c r="X5" s="2"/>
      <c r="Y5" s="2"/>
      <c r="Z5" s="2"/>
    </row>
    <row r="6">
      <c r="A6" s="1" t="s">
        <v>297</v>
      </c>
      <c r="B6" s="2"/>
      <c r="C6" s="2"/>
      <c r="D6" s="2"/>
      <c r="E6" s="2"/>
      <c r="F6" s="2"/>
      <c r="G6" s="2"/>
      <c r="H6" s="2"/>
      <c r="I6" s="2"/>
      <c r="J6" s="2"/>
      <c r="K6" s="2"/>
      <c r="L6" s="2"/>
      <c r="M6" s="2"/>
      <c r="N6" s="2"/>
      <c r="O6" s="2"/>
      <c r="P6" s="2"/>
      <c r="Q6" s="2"/>
      <c r="R6" s="2"/>
      <c r="S6" s="2"/>
      <c r="T6" s="2"/>
      <c r="U6" s="2"/>
      <c r="V6" s="2"/>
      <c r="W6" s="2"/>
      <c r="X6" s="2"/>
      <c r="Y6" s="2"/>
      <c r="Z6" s="2"/>
    </row>
    <row r="7">
      <c r="A7" s="1" t="s">
        <v>298</v>
      </c>
      <c r="B7" s="1" t="s">
        <v>299</v>
      </c>
      <c r="C7" s="1">
        <v>90.0</v>
      </c>
      <c r="D7" s="1" t="s">
        <v>300</v>
      </c>
      <c r="E7" s="1" t="s">
        <v>301</v>
      </c>
      <c r="F7" s="1" t="s">
        <v>302</v>
      </c>
      <c r="G7" s="1" t="s">
        <v>303</v>
      </c>
      <c r="H7" s="1" t="s">
        <v>304</v>
      </c>
      <c r="I7" s="1" t="s">
        <v>305</v>
      </c>
      <c r="J7" s="1" t="s">
        <v>306</v>
      </c>
      <c r="K7" s="1" t="s">
        <v>307</v>
      </c>
      <c r="L7" s="2"/>
      <c r="M7" s="2"/>
      <c r="N7" s="2"/>
      <c r="O7" s="2"/>
      <c r="P7" s="2"/>
      <c r="Q7" s="2"/>
      <c r="R7" s="2"/>
      <c r="S7" s="2"/>
      <c r="T7" s="2"/>
      <c r="U7" s="2"/>
      <c r="V7" s="2"/>
      <c r="W7" s="2"/>
      <c r="X7" s="2"/>
      <c r="Y7" s="2"/>
      <c r="Z7" s="2"/>
    </row>
    <row r="8">
      <c r="A8" s="1" t="s">
        <v>308</v>
      </c>
      <c r="B8" s="1" t="s">
        <v>309</v>
      </c>
      <c r="C8" s="1" t="s">
        <v>310</v>
      </c>
      <c r="D8" s="1">
        <v>45.0</v>
      </c>
      <c r="E8" s="1" t="s">
        <v>311</v>
      </c>
      <c r="F8" s="1" t="s">
        <v>312</v>
      </c>
      <c r="G8" s="1" t="s">
        <v>313</v>
      </c>
      <c r="H8" s="1" t="s">
        <v>314</v>
      </c>
      <c r="I8" s="1" t="s">
        <v>315</v>
      </c>
      <c r="J8" s="1" t="s">
        <v>316</v>
      </c>
      <c r="K8" s="1" t="s">
        <v>317</v>
      </c>
      <c r="L8" s="2"/>
      <c r="M8" s="2"/>
      <c r="N8" s="2"/>
      <c r="O8" s="2"/>
      <c r="P8" s="2"/>
      <c r="Q8" s="2"/>
      <c r="R8" s="2"/>
      <c r="S8" s="2"/>
      <c r="T8" s="2"/>
      <c r="U8" s="2"/>
      <c r="V8" s="2"/>
      <c r="W8" s="2"/>
      <c r="X8" s="2"/>
      <c r="Y8" s="2"/>
      <c r="Z8" s="2"/>
    </row>
    <row r="9">
      <c r="A9" s="1" t="s">
        <v>318</v>
      </c>
      <c r="B9" s="1" t="s">
        <v>319</v>
      </c>
      <c r="C9" s="1" t="s">
        <v>320</v>
      </c>
      <c r="D9" s="1" t="s">
        <v>321</v>
      </c>
      <c r="E9" s="1" t="s">
        <v>322</v>
      </c>
      <c r="F9" s="1" t="s">
        <v>323</v>
      </c>
      <c r="G9" s="1" t="s">
        <v>324</v>
      </c>
      <c r="H9" s="1" t="s">
        <v>325</v>
      </c>
      <c r="I9" s="1" t="s">
        <v>326</v>
      </c>
      <c r="J9" s="1" t="s">
        <v>327</v>
      </c>
      <c r="K9" s="1" t="s">
        <v>328</v>
      </c>
      <c r="L9" s="2"/>
      <c r="M9" s="2"/>
      <c r="N9" s="2"/>
      <c r="O9" s="2"/>
      <c r="P9" s="2"/>
      <c r="Q9" s="2"/>
      <c r="R9" s="2"/>
      <c r="S9" s="2"/>
      <c r="T9" s="2"/>
      <c r="U9" s="2"/>
      <c r="V9" s="2"/>
      <c r="W9" s="2"/>
      <c r="X9" s="2"/>
      <c r="Y9" s="2"/>
      <c r="Z9" s="2"/>
    </row>
    <row r="10">
      <c r="A10" s="1" t="s">
        <v>329</v>
      </c>
      <c r="B10" s="1" t="s">
        <v>319</v>
      </c>
      <c r="C10" s="1" t="s">
        <v>320</v>
      </c>
      <c r="D10" s="1" t="s">
        <v>321</v>
      </c>
      <c r="E10" s="1" t="s">
        <v>322</v>
      </c>
      <c r="F10" s="1" t="s">
        <v>323</v>
      </c>
      <c r="G10" s="1" t="s">
        <v>324</v>
      </c>
      <c r="H10" s="1" t="s">
        <v>325</v>
      </c>
      <c r="I10" s="1" t="s">
        <v>326</v>
      </c>
      <c r="J10" s="1" t="s">
        <v>327</v>
      </c>
      <c r="K10" s="1" t="s">
        <v>328</v>
      </c>
      <c r="L10" s="2"/>
      <c r="M10" s="2"/>
      <c r="N10" s="2"/>
      <c r="O10" s="2"/>
      <c r="P10" s="2"/>
      <c r="Q10" s="2"/>
      <c r="R10" s="2"/>
      <c r="S10" s="2"/>
      <c r="T10" s="2"/>
      <c r="U10" s="2"/>
      <c r="V10" s="2"/>
      <c r="W10" s="2"/>
      <c r="X10" s="2"/>
      <c r="Y10" s="2"/>
      <c r="Z10" s="2"/>
    </row>
    <row r="11">
      <c r="A11" s="1" t="s">
        <v>330</v>
      </c>
      <c r="B11" s="1" t="s">
        <v>331</v>
      </c>
      <c r="C11" s="1" t="s">
        <v>332</v>
      </c>
      <c r="D11" s="1" t="s">
        <v>333</v>
      </c>
      <c r="E11" s="1" t="s">
        <v>334</v>
      </c>
      <c r="F11" s="1" t="s">
        <v>335</v>
      </c>
      <c r="G11" s="1" t="s">
        <v>336</v>
      </c>
      <c r="H11" s="1" t="s">
        <v>337</v>
      </c>
      <c r="I11" s="1" t="s">
        <v>338</v>
      </c>
      <c r="J11" s="1" t="s">
        <v>339</v>
      </c>
      <c r="K11" s="1" t="s">
        <v>340</v>
      </c>
      <c r="L11" s="2"/>
      <c r="M11" s="2"/>
      <c r="N11" s="2"/>
      <c r="O11" s="2"/>
      <c r="P11" s="2"/>
      <c r="Q11" s="2"/>
      <c r="R11" s="2"/>
      <c r="S11" s="2"/>
      <c r="T11" s="2"/>
      <c r="U11" s="2"/>
      <c r="V11" s="2"/>
      <c r="W11" s="2"/>
      <c r="X11" s="2"/>
      <c r="Y11" s="2"/>
      <c r="Z11" s="2"/>
    </row>
    <row r="12">
      <c r="A12" s="1" t="s">
        <v>341</v>
      </c>
      <c r="B12" s="1" t="s">
        <v>342</v>
      </c>
      <c r="C12" s="1" t="s">
        <v>343</v>
      </c>
      <c r="D12" s="1" t="s">
        <v>344</v>
      </c>
      <c r="E12" s="1" t="s">
        <v>345</v>
      </c>
      <c r="F12" s="1" t="s">
        <v>346</v>
      </c>
      <c r="G12" s="1" t="s">
        <v>347</v>
      </c>
      <c r="H12" s="1" t="s">
        <v>348</v>
      </c>
      <c r="I12" s="1" t="s">
        <v>349</v>
      </c>
      <c r="J12" s="1" t="s">
        <v>218</v>
      </c>
      <c r="K12" s="1" t="s">
        <v>350</v>
      </c>
      <c r="L12" s="2"/>
      <c r="M12" s="2"/>
      <c r="N12" s="2"/>
      <c r="O12" s="2"/>
      <c r="P12" s="2"/>
      <c r="Q12" s="2"/>
      <c r="R12" s="2"/>
      <c r="S12" s="2"/>
      <c r="T12" s="2"/>
      <c r="U12" s="2"/>
      <c r="V12" s="2"/>
      <c r="W12" s="2"/>
      <c r="X12" s="2"/>
      <c r="Y12" s="2"/>
      <c r="Z12" s="2"/>
    </row>
    <row r="13">
      <c r="A13" s="1" t="s">
        <v>351</v>
      </c>
      <c r="B13" s="2"/>
      <c r="C13" s="2"/>
      <c r="D13" s="2"/>
      <c r="E13" s="2"/>
      <c r="F13" s="2"/>
      <c r="G13" s="2"/>
      <c r="H13" s="2"/>
      <c r="I13" s="2"/>
      <c r="J13" s="2"/>
      <c r="K13" s="2"/>
      <c r="L13" s="2"/>
      <c r="M13" s="2"/>
      <c r="N13" s="2"/>
      <c r="O13" s="2"/>
      <c r="P13" s="2"/>
      <c r="Q13" s="2"/>
      <c r="R13" s="2"/>
      <c r="S13" s="2"/>
      <c r="T13" s="2"/>
      <c r="U13" s="2"/>
      <c r="V13" s="2"/>
      <c r="W13" s="2"/>
      <c r="X13" s="2"/>
      <c r="Y13" s="2"/>
      <c r="Z13" s="2"/>
    </row>
    <row r="14">
      <c r="A14" s="1" t="s">
        <v>351</v>
      </c>
      <c r="B14" s="1" t="s">
        <v>352</v>
      </c>
      <c r="C14" s="1" t="s">
        <v>352</v>
      </c>
      <c r="D14" s="1" t="s">
        <v>352</v>
      </c>
      <c r="E14" s="1" t="s">
        <v>352</v>
      </c>
      <c r="F14" s="1" t="s">
        <v>352</v>
      </c>
      <c r="G14" s="1" t="s">
        <v>352</v>
      </c>
      <c r="H14" s="1" t="s">
        <v>352</v>
      </c>
      <c r="I14" s="1" t="s">
        <v>352</v>
      </c>
      <c r="J14" s="1" t="s">
        <v>244</v>
      </c>
      <c r="K14" s="1" t="s">
        <v>244</v>
      </c>
      <c r="L14" s="2"/>
      <c r="M14" s="2"/>
      <c r="N14" s="2"/>
      <c r="O14" s="2"/>
      <c r="P14" s="2"/>
      <c r="Q14" s="2"/>
      <c r="R14" s="2"/>
      <c r="S14" s="2"/>
      <c r="T14" s="2"/>
      <c r="U14" s="2"/>
      <c r="V14" s="2"/>
      <c r="W14" s="2"/>
      <c r="X14" s="2"/>
      <c r="Y14" s="2"/>
      <c r="Z14" s="2"/>
    </row>
    <row r="15">
      <c r="A15" s="1" t="s">
        <v>353</v>
      </c>
      <c r="B15" s="2"/>
      <c r="C15" s="2"/>
      <c r="D15" s="2"/>
      <c r="E15" s="2"/>
      <c r="F15" s="2"/>
      <c r="G15" s="2"/>
      <c r="H15" s="2"/>
      <c r="I15" s="2"/>
      <c r="J15" s="2"/>
      <c r="K15" s="2"/>
      <c r="L15" s="2"/>
      <c r="M15" s="2"/>
      <c r="N15" s="2"/>
      <c r="O15" s="2"/>
      <c r="P15" s="2"/>
      <c r="Q15" s="2"/>
      <c r="R15" s="2"/>
      <c r="S15" s="2"/>
      <c r="T15" s="2"/>
      <c r="U15" s="2"/>
      <c r="V15" s="2"/>
      <c r="W15" s="2"/>
      <c r="X15" s="2"/>
      <c r="Y15" s="2"/>
      <c r="Z15" s="2"/>
    </row>
    <row r="16">
      <c r="A16" s="1" t="s">
        <v>354</v>
      </c>
      <c r="B16" s="1" t="s">
        <v>355</v>
      </c>
      <c r="C16" s="1" t="s">
        <v>356</v>
      </c>
      <c r="D16" s="1" t="s">
        <v>357</v>
      </c>
      <c r="E16" s="1" t="s">
        <v>358</v>
      </c>
      <c r="F16" s="1" t="s">
        <v>359</v>
      </c>
      <c r="G16" s="1" t="s">
        <v>360</v>
      </c>
      <c r="H16" s="1" t="s">
        <v>356</v>
      </c>
      <c r="I16" s="1" t="s">
        <v>361</v>
      </c>
      <c r="J16" s="1" t="s">
        <v>362</v>
      </c>
      <c r="K16" s="1" t="s">
        <v>363</v>
      </c>
      <c r="L16" s="2"/>
      <c r="M16" s="2"/>
      <c r="N16" s="2"/>
      <c r="O16" s="2"/>
      <c r="P16" s="2"/>
      <c r="Q16" s="2"/>
      <c r="R16" s="2"/>
      <c r="S16" s="2"/>
      <c r="T16" s="2"/>
      <c r="U16" s="2"/>
      <c r="V16" s="2"/>
      <c r="W16" s="2"/>
      <c r="X16" s="2"/>
      <c r="Y16" s="2"/>
      <c r="Z16" s="2"/>
    </row>
    <row r="17">
      <c r="A17" s="1" t="s">
        <v>364</v>
      </c>
      <c r="B17" s="1" t="s">
        <v>355</v>
      </c>
      <c r="C17" s="1" t="s">
        <v>356</v>
      </c>
      <c r="D17" s="1" t="s">
        <v>357</v>
      </c>
      <c r="E17" s="1" t="s">
        <v>358</v>
      </c>
      <c r="F17" s="1" t="s">
        <v>359</v>
      </c>
      <c r="G17" s="1" t="s">
        <v>365</v>
      </c>
      <c r="H17" s="1" t="s">
        <v>366</v>
      </c>
      <c r="I17" s="1" t="s">
        <v>355</v>
      </c>
      <c r="J17" s="1" t="s">
        <v>356</v>
      </c>
      <c r="K17" s="1" t="s">
        <v>367</v>
      </c>
      <c r="L17" s="2"/>
      <c r="M17" s="2"/>
      <c r="N17" s="2"/>
      <c r="O17" s="2"/>
      <c r="P17" s="2"/>
      <c r="Q17" s="2"/>
      <c r="R17" s="2"/>
      <c r="S17" s="2"/>
      <c r="T17" s="2"/>
      <c r="U17" s="2"/>
      <c r="V17" s="2"/>
      <c r="W17" s="2"/>
      <c r="X17" s="2"/>
      <c r="Y17" s="2"/>
      <c r="Z17" s="2"/>
    </row>
    <row r="18">
      <c r="A18" s="1" t="s">
        <v>368</v>
      </c>
      <c r="B18" s="1" t="s">
        <v>369</v>
      </c>
      <c r="C18" s="1" t="s">
        <v>370</v>
      </c>
      <c r="D18" s="1" t="s">
        <v>370</v>
      </c>
      <c r="E18" s="1" t="s">
        <v>371</v>
      </c>
      <c r="F18" s="1" t="s">
        <v>352</v>
      </c>
      <c r="G18" s="1" t="s">
        <v>372</v>
      </c>
      <c r="H18" s="1" t="s">
        <v>373</v>
      </c>
      <c r="I18" s="1" t="s">
        <v>374</v>
      </c>
      <c r="J18" s="1" t="s">
        <v>370</v>
      </c>
      <c r="K18" s="1" t="s">
        <v>369</v>
      </c>
      <c r="L18" s="2"/>
      <c r="M18" s="2"/>
      <c r="N18" s="2"/>
      <c r="O18" s="2"/>
      <c r="P18" s="2"/>
      <c r="Q18" s="2"/>
      <c r="R18" s="2"/>
      <c r="S18" s="2"/>
      <c r="T18" s="2"/>
      <c r="U18" s="2"/>
      <c r="V18" s="2"/>
      <c r="W18" s="2"/>
      <c r="X18" s="2"/>
      <c r="Y18" s="2"/>
      <c r="Z18" s="2"/>
    </row>
    <row r="19">
      <c r="A19" s="1" t="s">
        <v>375</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376</v>
      </c>
      <c r="B20" s="1" t="s">
        <v>377</v>
      </c>
      <c r="C20" s="1" t="s">
        <v>378</v>
      </c>
      <c r="D20" s="1" t="s">
        <v>379</v>
      </c>
      <c r="E20" s="1" t="s">
        <v>380</v>
      </c>
      <c r="F20" s="1" t="s">
        <v>381</v>
      </c>
      <c r="G20" s="1" t="s">
        <v>382</v>
      </c>
      <c r="H20" s="1" t="s">
        <v>383</v>
      </c>
      <c r="I20" s="1" t="s">
        <v>384</v>
      </c>
      <c r="J20" s="1" t="s">
        <v>385</v>
      </c>
      <c r="K20" s="1" t="s">
        <v>386</v>
      </c>
      <c r="L20" s="2"/>
      <c r="M20" s="2"/>
      <c r="N20" s="2"/>
      <c r="O20" s="2"/>
      <c r="P20" s="2"/>
      <c r="Q20" s="2"/>
      <c r="R20" s="2"/>
      <c r="S20" s="2"/>
      <c r="T20" s="2"/>
      <c r="U20" s="2"/>
      <c r="V20" s="2"/>
      <c r="W20" s="2"/>
      <c r="X20" s="2"/>
      <c r="Y20" s="2"/>
      <c r="Z20" s="2"/>
    </row>
    <row r="21" ht="15.75" customHeight="1">
      <c r="A21" s="1" t="s">
        <v>387</v>
      </c>
      <c r="B21" s="1" t="s">
        <v>388</v>
      </c>
      <c r="C21" s="1" t="s">
        <v>389</v>
      </c>
      <c r="D21" s="1" t="s">
        <v>390</v>
      </c>
      <c r="E21" s="1" t="s">
        <v>391</v>
      </c>
      <c r="F21" s="1" t="s">
        <v>392</v>
      </c>
      <c r="G21" s="1" t="s">
        <v>393</v>
      </c>
      <c r="H21" s="1" t="s">
        <v>394</v>
      </c>
      <c r="I21" s="1" t="s">
        <v>395</v>
      </c>
      <c r="J21" s="1" t="s">
        <v>396</v>
      </c>
      <c r="K21" s="1" t="s">
        <v>397</v>
      </c>
      <c r="L21" s="2"/>
      <c r="M21" s="2"/>
      <c r="N21" s="2"/>
      <c r="O21" s="2"/>
      <c r="P21" s="2"/>
      <c r="Q21" s="2"/>
      <c r="R21" s="2"/>
      <c r="S21" s="2"/>
      <c r="T21" s="2"/>
      <c r="U21" s="2"/>
      <c r="V21" s="2"/>
      <c r="W21" s="2"/>
      <c r="X21" s="2"/>
      <c r="Y21" s="2"/>
      <c r="Z21" s="2"/>
    </row>
    <row r="22" ht="15.75" customHeight="1">
      <c r="A22" s="1" t="s">
        <v>398</v>
      </c>
      <c r="B22" s="1" t="s">
        <v>399</v>
      </c>
      <c r="C22" s="1" t="s">
        <v>400</v>
      </c>
      <c r="D22" s="1" t="s">
        <v>401</v>
      </c>
      <c r="E22" s="1" t="s">
        <v>402</v>
      </c>
      <c r="F22" s="1" t="s">
        <v>403</v>
      </c>
      <c r="G22" s="1" t="s">
        <v>404</v>
      </c>
      <c r="H22" s="1" t="s">
        <v>405</v>
      </c>
      <c r="I22" s="1" t="s">
        <v>406</v>
      </c>
      <c r="J22" s="1" t="s">
        <v>407</v>
      </c>
      <c r="K22" s="1" t="s">
        <v>408</v>
      </c>
      <c r="L22" s="2"/>
      <c r="M22" s="2"/>
      <c r="N22" s="2"/>
      <c r="O22" s="2"/>
      <c r="P22" s="2"/>
      <c r="Q22" s="2"/>
      <c r="R22" s="2"/>
      <c r="S22" s="2"/>
      <c r="T22" s="2"/>
      <c r="U22" s="2"/>
      <c r="V22" s="2"/>
      <c r="W22" s="2"/>
      <c r="X22" s="2"/>
      <c r="Y22" s="2"/>
      <c r="Z22" s="2"/>
    </row>
    <row r="23" ht="15.75" customHeight="1">
      <c r="A23" s="1" t="s">
        <v>409</v>
      </c>
      <c r="B23" s="1" t="s">
        <v>410</v>
      </c>
      <c r="C23" s="1" t="s">
        <v>411</v>
      </c>
      <c r="D23" s="1" t="s">
        <v>412</v>
      </c>
      <c r="E23" s="1" t="s">
        <v>413</v>
      </c>
      <c r="F23" s="1" t="s">
        <v>414</v>
      </c>
      <c r="G23" s="1" t="s">
        <v>415</v>
      </c>
      <c r="H23" s="1" t="s">
        <v>416</v>
      </c>
      <c r="I23" s="1" t="s">
        <v>417</v>
      </c>
      <c r="J23" s="1" t="s">
        <v>418</v>
      </c>
      <c r="K23" s="1" t="s">
        <v>419</v>
      </c>
      <c r="L23" s="2"/>
      <c r="M23" s="2"/>
      <c r="N23" s="2"/>
      <c r="O23" s="2"/>
      <c r="P23" s="2"/>
      <c r="Q23" s="2"/>
      <c r="R23" s="2"/>
      <c r="S23" s="2"/>
      <c r="T23" s="2"/>
      <c r="U23" s="2"/>
      <c r="V23" s="2"/>
      <c r="W23" s="2"/>
      <c r="X23" s="2"/>
      <c r="Y23" s="2"/>
      <c r="Z23" s="2"/>
    </row>
    <row r="24" ht="15.75" customHeight="1">
      <c r="A24" s="1" t="s">
        <v>420</v>
      </c>
      <c r="B24" s="1" t="s">
        <v>421</v>
      </c>
      <c r="C24" s="1" t="s">
        <v>422</v>
      </c>
      <c r="D24" s="1" t="s">
        <v>423</v>
      </c>
      <c r="E24" s="1" t="s">
        <v>424</v>
      </c>
      <c r="F24" s="1" t="s">
        <v>425</v>
      </c>
      <c r="G24" s="1" t="s">
        <v>426</v>
      </c>
      <c r="H24" s="1" t="s">
        <v>427</v>
      </c>
      <c r="I24" s="1" t="s">
        <v>428</v>
      </c>
      <c r="J24" s="1" t="s">
        <v>429</v>
      </c>
      <c r="K24" s="1" t="s">
        <v>430</v>
      </c>
      <c r="L24" s="2"/>
      <c r="M24" s="2"/>
      <c r="N24" s="2"/>
      <c r="O24" s="2"/>
      <c r="P24" s="2"/>
      <c r="Q24" s="2"/>
      <c r="R24" s="2"/>
      <c r="S24" s="2"/>
      <c r="T24" s="2"/>
      <c r="U24" s="2"/>
      <c r="V24" s="2"/>
      <c r="W24" s="2"/>
      <c r="X24" s="2"/>
      <c r="Y24" s="2"/>
      <c r="Z24" s="2"/>
    </row>
    <row r="25" ht="15.75" customHeight="1">
      <c r="A25" s="1" t="s">
        <v>431</v>
      </c>
      <c r="B25" s="1" t="s">
        <v>432</v>
      </c>
      <c r="C25" s="1" t="s">
        <v>433</v>
      </c>
      <c r="D25" s="1">
        <v>15.0</v>
      </c>
      <c r="E25" s="1" t="s">
        <v>432</v>
      </c>
      <c r="F25" s="1">
        <v>15.0</v>
      </c>
      <c r="G25" s="1" t="s">
        <v>434</v>
      </c>
      <c r="H25" s="1" t="s">
        <v>434</v>
      </c>
      <c r="I25" s="1" t="s">
        <v>435</v>
      </c>
      <c r="J25" s="1">
        <v>16.0</v>
      </c>
      <c r="K25" s="1" t="s">
        <v>436</v>
      </c>
      <c r="L25" s="2"/>
      <c r="M25" s="2"/>
      <c r="N25" s="2"/>
      <c r="O25" s="2"/>
      <c r="P25" s="2"/>
      <c r="Q25" s="2"/>
      <c r="R25" s="2"/>
      <c r="S25" s="2"/>
      <c r="T25" s="2"/>
      <c r="U25" s="2"/>
      <c r="V25" s="2"/>
      <c r="W25" s="2"/>
      <c r="X25" s="2"/>
      <c r="Y25" s="2"/>
      <c r="Z25" s="2"/>
    </row>
    <row r="26" ht="15.75" customHeight="1">
      <c r="A26" s="1" t="s">
        <v>437</v>
      </c>
      <c r="B26" s="1" t="s">
        <v>438</v>
      </c>
      <c r="C26" s="1" t="s">
        <v>439</v>
      </c>
      <c r="D26" s="1" t="s">
        <v>440</v>
      </c>
      <c r="E26" s="1" t="s">
        <v>441</v>
      </c>
      <c r="F26" s="1" t="s">
        <v>442</v>
      </c>
      <c r="G26" s="1" t="s">
        <v>440</v>
      </c>
      <c r="H26" s="1" t="s">
        <v>443</v>
      </c>
      <c r="I26" s="1" t="s">
        <v>444</v>
      </c>
      <c r="J26" s="1" t="s">
        <v>440</v>
      </c>
      <c r="K26" s="1" t="s">
        <v>445</v>
      </c>
      <c r="L26" s="2"/>
      <c r="M26" s="2"/>
      <c r="N26" s="2"/>
      <c r="O26" s="2"/>
      <c r="P26" s="2"/>
      <c r="Q26" s="2"/>
      <c r="R26" s="2"/>
      <c r="S26" s="2"/>
      <c r="T26" s="2"/>
      <c r="U26" s="2"/>
      <c r="V26" s="2"/>
      <c r="W26" s="2"/>
      <c r="X26" s="2"/>
      <c r="Y26" s="2"/>
      <c r="Z26" s="2"/>
    </row>
    <row r="27" ht="15.75" customHeight="1">
      <c r="A27" s="1" t="s">
        <v>446</v>
      </c>
      <c r="B27" s="1">
        <v>9.0</v>
      </c>
      <c r="C27" s="1" t="s">
        <v>447</v>
      </c>
      <c r="D27" s="1" t="s">
        <v>448</v>
      </c>
      <c r="E27" s="1" t="s">
        <v>449</v>
      </c>
      <c r="F27" s="1" t="s">
        <v>450</v>
      </c>
      <c r="G27" s="1" t="s">
        <v>451</v>
      </c>
      <c r="H27" s="1" t="s">
        <v>452</v>
      </c>
      <c r="I27" s="1" t="s">
        <v>453</v>
      </c>
      <c r="J27" s="1" t="s">
        <v>453</v>
      </c>
      <c r="K27" s="1">
        <v>7.0</v>
      </c>
      <c r="L27" s="2"/>
      <c r="M27" s="2"/>
      <c r="N27" s="2"/>
      <c r="O27" s="2"/>
      <c r="P27" s="2"/>
      <c r="Q27" s="2"/>
      <c r="R27" s="2"/>
      <c r="S27" s="2"/>
      <c r="T27" s="2"/>
      <c r="U27" s="2"/>
      <c r="V27" s="2"/>
      <c r="W27" s="2"/>
      <c r="X27" s="2"/>
      <c r="Y27" s="2"/>
      <c r="Z27" s="2"/>
    </row>
    <row r="28" ht="15.75" customHeight="1">
      <c r="A28" s="1" t="s">
        <v>454</v>
      </c>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1" t="s">
        <v>455</v>
      </c>
      <c r="B29" s="1" t="s">
        <v>456</v>
      </c>
      <c r="C29" s="1" t="s">
        <v>457</v>
      </c>
      <c r="D29" s="1" t="s">
        <v>458</v>
      </c>
      <c r="E29" s="1" t="s">
        <v>459</v>
      </c>
      <c r="F29" s="1" t="s">
        <v>460</v>
      </c>
      <c r="G29" s="1" t="s">
        <v>461</v>
      </c>
      <c r="H29" s="1" t="s">
        <v>462</v>
      </c>
      <c r="I29" s="1" t="s">
        <v>463</v>
      </c>
      <c r="J29" s="1" t="s">
        <v>464</v>
      </c>
      <c r="K29" s="1" t="s">
        <v>465</v>
      </c>
      <c r="L29" s="2"/>
      <c r="M29" s="2"/>
      <c r="N29" s="2"/>
      <c r="O29" s="2"/>
      <c r="P29" s="2"/>
      <c r="Q29" s="2"/>
      <c r="R29" s="2"/>
      <c r="S29" s="2"/>
      <c r="T29" s="2"/>
      <c r="U29" s="2"/>
      <c r="V29" s="2"/>
      <c r="W29" s="2"/>
      <c r="X29" s="2"/>
      <c r="Y29" s="2"/>
      <c r="Z29" s="2"/>
    </row>
    <row r="30" ht="15.75" customHeight="1">
      <c r="A30" s="1" t="s">
        <v>466</v>
      </c>
      <c r="B30" s="1" t="s">
        <v>467</v>
      </c>
      <c r="C30" s="1" t="s">
        <v>468</v>
      </c>
      <c r="D30" s="1" t="s">
        <v>469</v>
      </c>
      <c r="E30" s="1" t="s">
        <v>470</v>
      </c>
      <c r="F30" s="1" t="s">
        <v>471</v>
      </c>
      <c r="G30" s="1" t="s">
        <v>472</v>
      </c>
      <c r="H30" s="1" t="s">
        <v>473</v>
      </c>
      <c r="I30" s="1" t="s">
        <v>474</v>
      </c>
      <c r="J30" s="1" t="s">
        <v>475</v>
      </c>
      <c r="K30" s="1" t="s">
        <v>476</v>
      </c>
      <c r="L30" s="2"/>
      <c r="M30" s="2"/>
      <c r="N30" s="2"/>
      <c r="O30" s="2"/>
      <c r="P30" s="2"/>
      <c r="Q30" s="2"/>
      <c r="R30" s="2"/>
      <c r="S30" s="2"/>
      <c r="T30" s="2"/>
      <c r="U30" s="2"/>
      <c r="V30" s="2"/>
      <c r="W30" s="2"/>
      <c r="X30" s="2"/>
      <c r="Y30" s="2"/>
      <c r="Z30" s="2"/>
    </row>
    <row r="31" ht="15.75" customHeight="1">
      <c r="A31" s="1" t="s">
        <v>477</v>
      </c>
      <c r="B31" s="1" t="s">
        <v>478</v>
      </c>
      <c r="C31" s="1" t="s">
        <v>479</v>
      </c>
      <c r="D31" s="1" t="s">
        <v>480</v>
      </c>
      <c r="E31" s="1" t="s">
        <v>481</v>
      </c>
      <c r="F31" s="1" t="s">
        <v>482</v>
      </c>
      <c r="G31" s="1" t="s">
        <v>483</v>
      </c>
      <c r="H31" s="1" t="s">
        <v>484</v>
      </c>
      <c r="I31" s="1" t="s">
        <v>485</v>
      </c>
      <c r="J31" s="1" t="s">
        <v>486</v>
      </c>
      <c r="K31" s="1" t="s">
        <v>487</v>
      </c>
      <c r="L31" s="2"/>
      <c r="M31" s="2"/>
      <c r="N31" s="2"/>
      <c r="O31" s="2"/>
      <c r="P31" s="2"/>
      <c r="Q31" s="2"/>
      <c r="R31" s="2"/>
      <c r="S31" s="2"/>
      <c r="T31" s="2"/>
      <c r="U31" s="2"/>
      <c r="V31" s="2"/>
      <c r="W31" s="2"/>
      <c r="X31" s="2"/>
      <c r="Y31" s="2"/>
      <c r="Z31" s="2"/>
    </row>
    <row r="32" ht="15.75" customHeight="1">
      <c r="A32" s="1" t="s">
        <v>488</v>
      </c>
      <c r="B32" s="1" t="s">
        <v>478</v>
      </c>
      <c r="C32" s="1" t="s">
        <v>479</v>
      </c>
      <c r="D32" s="1" t="s">
        <v>480</v>
      </c>
      <c r="E32" s="1" t="s">
        <v>481</v>
      </c>
      <c r="F32" s="1" t="s">
        <v>482</v>
      </c>
      <c r="G32" s="1" t="s">
        <v>483</v>
      </c>
      <c r="H32" s="1" t="s">
        <v>484</v>
      </c>
      <c r="I32" s="1" t="s">
        <v>485</v>
      </c>
      <c r="J32" s="1" t="s">
        <v>486</v>
      </c>
      <c r="K32" s="1" t="s">
        <v>487</v>
      </c>
      <c r="L32" s="2"/>
      <c r="M32" s="2"/>
      <c r="N32" s="2"/>
      <c r="O32" s="2"/>
      <c r="P32" s="2"/>
      <c r="Q32" s="2"/>
      <c r="R32" s="2"/>
      <c r="S32" s="2"/>
      <c r="T32" s="2"/>
      <c r="U32" s="2"/>
      <c r="V32" s="2"/>
      <c r="W32" s="2"/>
      <c r="X32" s="2"/>
      <c r="Y32" s="2"/>
      <c r="Z32" s="2"/>
    </row>
    <row r="33" ht="15.75" customHeight="1">
      <c r="A33" s="1" t="s">
        <v>489</v>
      </c>
      <c r="B33" s="1" t="s">
        <v>490</v>
      </c>
      <c r="C33" s="1" t="s">
        <v>491</v>
      </c>
      <c r="D33" s="1" t="s">
        <v>492</v>
      </c>
      <c r="E33" s="1" t="s">
        <v>493</v>
      </c>
      <c r="F33" s="1" t="s">
        <v>494</v>
      </c>
      <c r="G33" s="1" t="s">
        <v>495</v>
      </c>
      <c r="H33" s="1" t="s">
        <v>496</v>
      </c>
      <c r="I33" s="1" t="s">
        <v>497</v>
      </c>
      <c r="J33" s="1" t="s">
        <v>498</v>
      </c>
      <c r="K33" s="1" t="s">
        <v>499</v>
      </c>
      <c r="L33" s="2"/>
      <c r="M33" s="2"/>
      <c r="N33" s="2"/>
      <c r="O33" s="2"/>
      <c r="P33" s="2"/>
      <c r="Q33" s="2"/>
      <c r="R33" s="2"/>
      <c r="S33" s="2"/>
      <c r="T33" s="2"/>
      <c r="U33" s="2"/>
      <c r="V33" s="2"/>
      <c r="W33" s="2"/>
      <c r="X33" s="2"/>
      <c r="Y33" s="2"/>
      <c r="Z33" s="2"/>
    </row>
    <row r="34" ht="15.75" customHeight="1">
      <c r="A34" s="1" t="s">
        <v>500</v>
      </c>
      <c r="B34" s="1" t="s">
        <v>501</v>
      </c>
      <c r="C34" s="1" t="s">
        <v>502</v>
      </c>
      <c r="D34" s="1" t="s">
        <v>503</v>
      </c>
      <c r="E34" s="1" t="s">
        <v>504</v>
      </c>
      <c r="F34" s="1" t="s">
        <v>505</v>
      </c>
      <c r="G34" s="1" t="s">
        <v>506</v>
      </c>
      <c r="H34" s="1" t="s">
        <v>507</v>
      </c>
      <c r="I34" s="1" t="s">
        <v>508</v>
      </c>
      <c r="J34" s="1" t="s">
        <v>509</v>
      </c>
      <c r="K34" s="1" t="s">
        <v>510</v>
      </c>
      <c r="L34" s="2"/>
      <c r="M34" s="2"/>
      <c r="N34" s="2"/>
      <c r="O34" s="2"/>
      <c r="P34" s="2"/>
      <c r="Q34" s="2"/>
      <c r="R34" s="2"/>
      <c r="S34" s="2"/>
      <c r="T34" s="2"/>
      <c r="U34" s="2"/>
      <c r="V34" s="2"/>
      <c r="W34" s="2"/>
      <c r="X34" s="2"/>
      <c r="Y34" s="2"/>
      <c r="Z34" s="2"/>
    </row>
    <row r="35" ht="15.75" customHeight="1">
      <c r="A35" s="1" t="s">
        <v>511</v>
      </c>
      <c r="B35" s="1" t="s">
        <v>512</v>
      </c>
      <c r="C35" s="1" t="s">
        <v>513</v>
      </c>
      <c r="D35" s="1" t="s">
        <v>476</v>
      </c>
      <c r="E35" s="1">
        <v>-7.0</v>
      </c>
      <c r="F35" s="1" t="s">
        <v>514</v>
      </c>
      <c r="G35" s="1" t="s">
        <v>515</v>
      </c>
      <c r="H35" s="1" t="s">
        <v>516</v>
      </c>
      <c r="I35" s="1" t="s">
        <v>517</v>
      </c>
      <c r="J35" s="1" t="s">
        <v>518</v>
      </c>
      <c r="K35" s="1" t="s">
        <v>519</v>
      </c>
      <c r="L35" s="2"/>
      <c r="M35" s="2"/>
      <c r="N35" s="2"/>
      <c r="O35" s="2"/>
      <c r="P35" s="2"/>
      <c r="Q35" s="2"/>
      <c r="R35" s="2"/>
      <c r="S35" s="2"/>
      <c r="T35" s="2"/>
      <c r="U35" s="2"/>
      <c r="V35" s="2"/>
      <c r="W35" s="2"/>
      <c r="X35" s="2"/>
      <c r="Y35" s="2"/>
      <c r="Z35" s="2"/>
    </row>
    <row r="36" ht="15.75" customHeight="1">
      <c r="A36" s="1" t="s">
        <v>520</v>
      </c>
      <c r="B36" s="1" t="s">
        <v>521</v>
      </c>
      <c r="C36" s="1" t="s">
        <v>522</v>
      </c>
      <c r="D36" s="1" t="s">
        <v>523</v>
      </c>
      <c r="E36" s="1" t="s">
        <v>524</v>
      </c>
      <c r="F36" s="1" t="s">
        <v>525</v>
      </c>
      <c r="G36" s="1" t="s">
        <v>526</v>
      </c>
      <c r="H36" s="1" t="s">
        <v>527</v>
      </c>
      <c r="I36" s="1" t="s">
        <v>528</v>
      </c>
      <c r="J36" s="1" t="s">
        <v>529</v>
      </c>
      <c r="K36" s="1" t="s">
        <v>530</v>
      </c>
      <c r="L36" s="2"/>
      <c r="M36" s="2"/>
      <c r="N36" s="2"/>
      <c r="O36" s="2"/>
      <c r="P36" s="2"/>
      <c r="Q36" s="2"/>
      <c r="R36" s="2"/>
      <c r="S36" s="2"/>
      <c r="T36" s="2"/>
      <c r="U36" s="2"/>
      <c r="V36" s="2"/>
      <c r="W36" s="2"/>
      <c r="X36" s="2"/>
      <c r="Y36" s="2"/>
      <c r="Z36" s="2"/>
    </row>
    <row r="37" ht="15.75" customHeight="1">
      <c r="A37" s="1" t="s">
        <v>531</v>
      </c>
      <c r="B37" s="1" t="s">
        <v>532</v>
      </c>
      <c r="C37" s="1" t="s">
        <v>533</v>
      </c>
      <c r="D37" s="1" t="s">
        <v>534</v>
      </c>
      <c r="E37" s="1" t="s">
        <v>535</v>
      </c>
      <c r="F37" s="1" t="s">
        <v>536</v>
      </c>
      <c r="G37" s="1" t="s">
        <v>537</v>
      </c>
      <c r="H37" s="1" t="s">
        <v>538</v>
      </c>
      <c r="I37" s="1" t="s">
        <v>539</v>
      </c>
      <c r="J37" s="1" t="s">
        <v>540</v>
      </c>
      <c r="K37" s="1" t="s">
        <v>541</v>
      </c>
      <c r="L37" s="2"/>
      <c r="M37" s="2"/>
      <c r="N37" s="2"/>
      <c r="O37" s="2"/>
      <c r="P37" s="2"/>
      <c r="Q37" s="2"/>
      <c r="R37" s="2"/>
      <c r="S37" s="2"/>
      <c r="T37" s="2"/>
      <c r="U37" s="2"/>
      <c r="V37" s="2"/>
      <c r="W37" s="2"/>
      <c r="X37" s="2"/>
      <c r="Y37" s="2"/>
      <c r="Z37" s="2"/>
    </row>
    <row r="38" ht="15.75" customHeight="1">
      <c r="A38" s="1" t="s">
        <v>542</v>
      </c>
      <c r="B38" s="1" t="s">
        <v>543</v>
      </c>
      <c r="C38" s="1" t="s">
        <v>544</v>
      </c>
      <c r="D38" s="1" t="s">
        <v>545</v>
      </c>
      <c r="E38" s="1" t="s">
        <v>546</v>
      </c>
      <c r="F38" s="1" t="s">
        <v>547</v>
      </c>
      <c r="G38" s="1" t="s">
        <v>548</v>
      </c>
      <c r="H38" s="1" t="s">
        <v>549</v>
      </c>
      <c r="I38" s="1" t="s">
        <v>550</v>
      </c>
      <c r="J38" s="1" t="s">
        <v>551</v>
      </c>
      <c r="K38" s="1" t="s">
        <v>552</v>
      </c>
      <c r="L38" s="2"/>
      <c r="M38" s="2"/>
      <c r="N38" s="2"/>
      <c r="O38" s="2"/>
      <c r="P38" s="2"/>
      <c r="Q38" s="2"/>
      <c r="R38" s="2"/>
      <c r="S38" s="2"/>
      <c r="T38" s="2"/>
      <c r="U38" s="2"/>
      <c r="V38" s="2"/>
      <c r="W38" s="2"/>
      <c r="X38" s="2"/>
      <c r="Y38" s="2"/>
      <c r="Z38" s="2"/>
    </row>
    <row r="39" ht="15.75" customHeight="1">
      <c r="A39" s="1" t="s">
        <v>553</v>
      </c>
      <c r="B39" s="1" t="s">
        <v>554</v>
      </c>
      <c r="C39" s="1" t="s">
        <v>555</v>
      </c>
      <c r="D39" s="1" t="s">
        <v>556</v>
      </c>
      <c r="E39" s="1" t="s">
        <v>557</v>
      </c>
      <c r="F39" s="1" t="s">
        <v>558</v>
      </c>
      <c r="G39" s="1" t="s">
        <v>559</v>
      </c>
      <c r="H39" s="1" t="s">
        <v>560</v>
      </c>
      <c r="I39" s="1" t="s">
        <v>561</v>
      </c>
      <c r="J39" s="1" t="s">
        <v>562</v>
      </c>
      <c r="K39" s="1" t="s">
        <v>563</v>
      </c>
      <c r="L39" s="2"/>
      <c r="M39" s="2"/>
      <c r="N39" s="2"/>
      <c r="O39" s="2"/>
      <c r="P39" s="2"/>
      <c r="Q39" s="2"/>
      <c r="R39" s="2"/>
      <c r="S39" s="2"/>
      <c r="T39" s="2"/>
      <c r="U39" s="2"/>
      <c r="V39" s="2"/>
      <c r="W39" s="2"/>
      <c r="X39" s="2"/>
      <c r="Y39" s="2"/>
      <c r="Z39" s="2"/>
    </row>
    <row r="40" ht="15.75" customHeight="1">
      <c r="A40" s="1" t="s">
        <v>564</v>
      </c>
      <c r="B40" s="1" t="s">
        <v>565</v>
      </c>
      <c r="C40" s="1" t="s">
        <v>566</v>
      </c>
      <c r="D40" s="1" t="s">
        <v>567</v>
      </c>
      <c r="E40" s="1" t="s">
        <v>568</v>
      </c>
      <c r="F40" s="1" t="s">
        <v>569</v>
      </c>
      <c r="G40" s="1" t="s">
        <v>570</v>
      </c>
      <c r="H40" s="1" t="s">
        <v>571</v>
      </c>
      <c r="I40" s="1">
        <v>30.0</v>
      </c>
      <c r="J40" s="1" t="s">
        <v>572</v>
      </c>
      <c r="K40" s="1" t="s">
        <v>573</v>
      </c>
      <c r="L40" s="2"/>
      <c r="M40" s="2"/>
      <c r="N40" s="2"/>
      <c r="O40" s="2"/>
      <c r="P40" s="2"/>
      <c r="Q40" s="2"/>
      <c r="R40" s="2"/>
      <c r="S40" s="2"/>
      <c r="T40" s="2"/>
      <c r="U40" s="2"/>
      <c r="V40" s="2"/>
      <c r="W40" s="2"/>
      <c r="X40" s="2"/>
      <c r="Y40" s="2"/>
      <c r="Z40" s="2"/>
    </row>
    <row r="41" ht="15.75" customHeight="1">
      <c r="A41" s="1" t="s">
        <v>574</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575</v>
      </c>
      <c r="B42" s="1" t="s">
        <v>576</v>
      </c>
      <c r="C42" s="1" t="s">
        <v>577</v>
      </c>
      <c r="D42" s="1" t="s">
        <v>578</v>
      </c>
      <c r="E42" s="1" t="s">
        <v>579</v>
      </c>
      <c r="F42" s="1" t="s">
        <v>580</v>
      </c>
      <c r="G42" s="1" t="s">
        <v>581</v>
      </c>
      <c r="H42" s="1" t="s">
        <v>296</v>
      </c>
      <c r="I42" s="1" t="s">
        <v>582</v>
      </c>
      <c r="J42" s="1" t="s">
        <v>583</v>
      </c>
      <c r="K42" s="1" t="s">
        <v>584</v>
      </c>
      <c r="L42" s="2"/>
      <c r="M42" s="2"/>
      <c r="N42" s="2"/>
      <c r="O42" s="2"/>
      <c r="P42" s="2"/>
      <c r="Q42" s="2"/>
      <c r="R42" s="2"/>
      <c r="S42" s="2"/>
      <c r="T42" s="2"/>
      <c r="U42" s="2"/>
      <c r="V42" s="2"/>
      <c r="W42" s="2"/>
      <c r="X42" s="2"/>
      <c r="Y42" s="2"/>
      <c r="Z42" s="2"/>
    </row>
    <row r="43" ht="15.75" customHeight="1">
      <c r="A43" s="1" t="s">
        <v>585</v>
      </c>
      <c r="B43" s="1" t="s">
        <v>586</v>
      </c>
      <c r="C43" s="1" t="s">
        <v>587</v>
      </c>
      <c r="D43" s="1" t="s">
        <v>588</v>
      </c>
      <c r="E43" s="1" t="s">
        <v>589</v>
      </c>
      <c r="F43" s="1" t="s">
        <v>590</v>
      </c>
      <c r="G43" s="1" t="s">
        <v>591</v>
      </c>
      <c r="H43" s="1" t="s">
        <v>592</v>
      </c>
      <c r="I43" s="1" t="s">
        <v>593</v>
      </c>
      <c r="J43" s="1" t="s">
        <v>594</v>
      </c>
      <c r="K43" s="1" t="s">
        <v>595</v>
      </c>
      <c r="L43" s="2"/>
      <c r="M43" s="2"/>
      <c r="N43" s="2"/>
      <c r="O43" s="2"/>
      <c r="P43" s="2"/>
      <c r="Q43" s="2"/>
      <c r="R43" s="2"/>
      <c r="S43" s="2"/>
      <c r="T43" s="2"/>
      <c r="U43" s="2"/>
      <c r="V43" s="2"/>
      <c r="W43" s="2"/>
      <c r="X43" s="2"/>
      <c r="Y43" s="2"/>
      <c r="Z43" s="2"/>
    </row>
    <row r="44" ht="15.75" customHeight="1">
      <c r="A44" s="1" t="s">
        <v>596</v>
      </c>
      <c r="B44" s="1" t="s">
        <v>597</v>
      </c>
      <c r="C44" s="1" t="s">
        <v>598</v>
      </c>
      <c r="D44" s="1" t="s">
        <v>599</v>
      </c>
      <c r="E44" s="1" t="s">
        <v>600</v>
      </c>
      <c r="F44" s="1" t="s">
        <v>601</v>
      </c>
      <c r="G44" s="1" t="s">
        <v>602</v>
      </c>
      <c r="H44" s="1" t="s">
        <v>603</v>
      </c>
      <c r="I44" s="1" t="s">
        <v>604</v>
      </c>
      <c r="J44" s="1" t="s">
        <v>605</v>
      </c>
      <c r="K44" s="1" t="s">
        <v>606</v>
      </c>
      <c r="L44" s="2"/>
      <c r="M44" s="2"/>
      <c r="N44" s="2"/>
      <c r="O44" s="2"/>
      <c r="P44" s="2"/>
      <c r="Q44" s="2"/>
      <c r="R44" s="2"/>
      <c r="S44" s="2"/>
      <c r="T44" s="2"/>
      <c r="U44" s="2"/>
      <c r="V44" s="2"/>
      <c r="W44" s="2"/>
      <c r="X44" s="2"/>
      <c r="Y44" s="2"/>
      <c r="Z44" s="2"/>
    </row>
    <row r="45" ht="15.75" customHeight="1">
      <c r="A45" s="1" t="s">
        <v>607</v>
      </c>
      <c r="B45" s="1" t="s">
        <v>597</v>
      </c>
      <c r="C45" s="1" t="s">
        <v>598</v>
      </c>
      <c r="D45" s="1" t="s">
        <v>599</v>
      </c>
      <c r="E45" s="1" t="s">
        <v>600</v>
      </c>
      <c r="F45" s="1" t="s">
        <v>601</v>
      </c>
      <c r="G45" s="1" t="s">
        <v>602</v>
      </c>
      <c r="H45" s="1" t="s">
        <v>603</v>
      </c>
      <c r="I45" s="1" t="s">
        <v>604</v>
      </c>
      <c r="J45" s="1" t="s">
        <v>605</v>
      </c>
      <c r="K45" s="1" t="s">
        <v>606</v>
      </c>
      <c r="L45" s="2"/>
      <c r="M45" s="2"/>
      <c r="N45" s="2"/>
      <c r="O45" s="2"/>
      <c r="P45" s="2"/>
      <c r="Q45" s="2"/>
      <c r="R45" s="2"/>
      <c r="S45" s="2"/>
      <c r="T45" s="2"/>
      <c r="U45" s="2"/>
      <c r="V45" s="2"/>
      <c r="W45" s="2"/>
      <c r="X45" s="2"/>
      <c r="Y45" s="2"/>
      <c r="Z45" s="2"/>
    </row>
    <row r="46" ht="15.75" customHeight="1">
      <c r="A46" s="1" t="s">
        <v>608</v>
      </c>
      <c r="B46" s="1" t="s">
        <v>609</v>
      </c>
      <c r="C46" s="1" t="s">
        <v>610</v>
      </c>
      <c r="D46" s="1" t="s">
        <v>611</v>
      </c>
      <c r="E46" s="1" t="s">
        <v>612</v>
      </c>
      <c r="F46" s="1" t="s">
        <v>613</v>
      </c>
      <c r="G46" s="1" t="s">
        <v>614</v>
      </c>
      <c r="H46" s="1" t="s">
        <v>615</v>
      </c>
      <c r="I46" s="1" t="s">
        <v>616</v>
      </c>
      <c r="J46" s="1" t="s">
        <v>617</v>
      </c>
      <c r="K46" s="1" t="s">
        <v>618</v>
      </c>
      <c r="L46" s="2"/>
      <c r="M46" s="2"/>
      <c r="N46" s="2"/>
      <c r="O46" s="2"/>
      <c r="P46" s="2"/>
      <c r="Q46" s="2"/>
      <c r="R46" s="2"/>
      <c r="S46" s="2"/>
      <c r="T46" s="2"/>
      <c r="U46" s="2"/>
      <c r="V46" s="2"/>
      <c r="W46" s="2"/>
      <c r="X46" s="2"/>
      <c r="Y46" s="2"/>
      <c r="Z46" s="2"/>
    </row>
    <row r="47" ht="15.75" customHeight="1">
      <c r="A47" s="1" t="s">
        <v>619</v>
      </c>
      <c r="B47" s="1" t="s">
        <v>620</v>
      </c>
      <c r="C47" s="1" t="s">
        <v>621</v>
      </c>
      <c r="D47" s="1" t="s">
        <v>622</v>
      </c>
      <c r="E47" s="1" t="s">
        <v>623</v>
      </c>
      <c r="F47" s="1" t="s">
        <v>319</v>
      </c>
      <c r="G47" s="1" t="s">
        <v>624</v>
      </c>
      <c r="H47" s="1" t="s">
        <v>587</v>
      </c>
      <c r="I47" s="1" t="s">
        <v>625</v>
      </c>
      <c r="J47" s="1" t="s">
        <v>626</v>
      </c>
      <c r="K47" s="1" t="s">
        <v>627</v>
      </c>
      <c r="L47" s="2"/>
      <c r="M47" s="2"/>
      <c r="N47" s="2"/>
      <c r="O47" s="2"/>
      <c r="P47" s="2"/>
      <c r="Q47" s="2"/>
      <c r="R47" s="2"/>
      <c r="S47" s="2"/>
      <c r="T47" s="2"/>
      <c r="U47" s="2"/>
      <c r="V47" s="2"/>
      <c r="W47" s="2"/>
      <c r="X47" s="2"/>
      <c r="Y47" s="2"/>
      <c r="Z47" s="2"/>
    </row>
    <row r="48" ht="15.75" customHeight="1">
      <c r="A48" s="1" t="s">
        <v>628</v>
      </c>
      <c r="B48" s="1" t="s">
        <v>629</v>
      </c>
      <c r="C48" s="1" t="s">
        <v>630</v>
      </c>
      <c r="D48" s="1" t="s">
        <v>631</v>
      </c>
      <c r="E48" s="1" t="s">
        <v>632</v>
      </c>
      <c r="F48" s="1" t="s">
        <v>633</v>
      </c>
      <c r="G48" s="1" t="s">
        <v>634</v>
      </c>
      <c r="H48" s="1" t="s">
        <v>635</v>
      </c>
      <c r="I48" s="1" t="s">
        <v>636</v>
      </c>
      <c r="J48" s="1" t="s">
        <v>637</v>
      </c>
      <c r="K48" s="1" t="s">
        <v>638</v>
      </c>
      <c r="L48" s="2"/>
      <c r="M48" s="2"/>
      <c r="N48" s="2"/>
      <c r="O48" s="2"/>
      <c r="P48" s="2"/>
      <c r="Q48" s="2"/>
      <c r="R48" s="2"/>
      <c r="S48" s="2"/>
      <c r="T48" s="2"/>
      <c r="U48" s="2"/>
      <c r="V48" s="2"/>
      <c r="W48" s="2"/>
      <c r="X48" s="2"/>
      <c r="Y48" s="2"/>
      <c r="Z48" s="2"/>
    </row>
    <row r="49" ht="15.75" customHeight="1">
      <c r="A49" s="1" t="s">
        <v>639</v>
      </c>
      <c r="B49" s="1" t="s">
        <v>640</v>
      </c>
      <c r="C49" s="1" t="s">
        <v>641</v>
      </c>
      <c r="D49" s="1" t="s">
        <v>642</v>
      </c>
      <c r="E49" s="1" t="s">
        <v>643</v>
      </c>
      <c r="F49" s="1" t="s">
        <v>644</v>
      </c>
      <c r="G49" s="1" t="s">
        <v>645</v>
      </c>
      <c r="H49" s="1" t="s">
        <v>646</v>
      </c>
      <c r="I49" s="1" t="s">
        <v>647</v>
      </c>
      <c r="J49" s="1" t="s">
        <v>648</v>
      </c>
      <c r="K49" s="1" t="s">
        <v>649</v>
      </c>
      <c r="L49" s="2"/>
      <c r="M49" s="2"/>
      <c r="N49" s="2"/>
      <c r="O49" s="2"/>
      <c r="P49" s="2"/>
      <c r="Q49" s="2"/>
      <c r="R49" s="2"/>
      <c r="S49" s="2"/>
      <c r="T49" s="2"/>
      <c r="U49" s="2"/>
      <c r="V49" s="2"/>
      <c r="W49" s="2"/>
      <c r="X49" s="2"/>
      <c r="Y49" s="2"/>
      <c r="Z49" s="2"/>
    </row>
    <row r="50" ht="15.75" customHeight="1">
      <c r="A50" s="1" t="s">
        <v>650</v>
      </c>
      <c r="B50" s="1" t="s">
        <v>651</v>
      </c>
      <c r="C50" s="1" t="s">
        <v>652</v>
      </c>
      <c r="D50" s="1" t="s">
        <v>653</v>
      </c>
      <c r="E50" s="1" t="s">
        <v>654</v>
      </c>
      <c r="F50" s="1" t="s">
        <v>655</v>
      </c>
      <c r="G50" s="1" t="s">
        <v>656</v>
      </c>
      <c r="H50" s="1" t="s">
        <v>657</v>
      </c>
      <c r="I50" s="1" t="s">
        <v>658</v>
      </c>
      <c r="J50" s="1" t="s">
        <v>659</v>
      </c>
      <c r="K50" s="1" t="s">
        <v>594</v>
      </c>
      <c r="L50" s="2"/>
      <c r="M50" s="2"/>
      <c r="N50" s="2"/>
      <c r="O50" s="2"/>
      <c r="P50" s="2"/>
      <c r="Q50" s="2"/>
      <c r="R50" s="2"/>
      <c r="S50" s="2"/>
      <c r="T50" s="2"/>
      <c r="U50" s="2"/>
      <c r="V50" s="2"/>
      <c r="W50" s="2"/>
      <c r="X50" s="2"/>
      <c r="Y50" s="2"/>
      <c r="Z50" s="2"/>
    </row>
    <row r="51" ht="15.75" customHeight="1">
      <c r="A51" s="1" t="s">
        <v>660</v>
      </c>
      <c r="B51" s="1" t="s">
        <v>661</v>
      </c>
      <c r="C51" s="1" t="s">
        <v>343</v>
      </c>
      <c r="D51" s="1" t="s">
        <v>662</v>
      </c>
      <c r="E51" s="1" t="s">
        <v>663</v>
      </c>
      <c r="F51" s="1" t="s">
        <v>664</v>
      </c>
      <c r="G51" s="1" t="s">
        <v>665</v>
      </c>
      <c r="H51" s="1" t="s">
        <v>666</v>
      </c>
      <c r="I51" s="1" t="s">
        <v>667</v>
      </c>
      <c r="J51" s="1" t="s">
        <v>668</v>
      </c>
      <c r="K51" s="1" t="s">
        <v>669</v>
      </c>
      <c r="L51" s="2"/>
      <c r="M51" s="2"/>
      <c r="N51" s="2"/>
      <c r="O51" s="2"/>
      <c r="P51" s="2"/>
      <c r="Q51" s="2"/>
      <c r="R51" s="2"/>
      <c r="S51" s="2"/>
      <c r="T51" s="2"/>
      <c r="U51" s="2"/>
      <c r="V51" s="2"/>
      <c r="W51" s="2"/>
      <c r="X51" s="2"/>
      <c r="Y51" s="2"/>
      <c r="Z51" s="2"/>
    </row>
    <row r="52" ht="15.75" customHeight="1">
      <c r="A52" s="1" t="s">
        <v>670</v>
      </c>
      <c r="B52" s="1" t="s">
        <v>671</v>
      </c>
      <c r="C52" s="1" t="s">
        <v>672</v>
      </c>
      <c r="D52" s="1" t="s">
        <v>673</v>
      </c>
      <c r="E52" s="1" t="s">
        <v>674</v>
      </c>
      <c r="F52" s="1" t="s">
        <v>675</v>
      </c>
      <c r="G52" s="1" t="s">
        <v>676</v>
      </c>
      <c r="H52" s="1" t="s">
        <v>677</v>
      </c>
      <c r="I52" s="1" t="s">
        <v>678</v>
      </c>
      <c r="J52" s="1" t="s">
        <v>679</v>
      </c>
      <c r="K52" s="1" t="s">
        <v>680</v>
      </c>
      <c r="L52" s="2"/>
      <c r="M52" s="2"/>
      <c r="N52" s="2"/>
      <c r="O52" s="2"/>
      <c r="P52" s="2"/>
      <c r="Q52" s="2"/>
      <c r="R52" s="2"/>
      <c r="S52" s="2"/>
      <c r="T52" s="2"/>
      <c r="U52" s="2"/>
      <c r="V52" s="2"/>
      <c r="W52" s="2"/>
      <c r="X52" s="2"/>
      <c r="Y52" s="2"/>
      <c r="Z52" s="2"/>
    </row>
    <row r="53" ht="15.75" customHeight="1">
      <c r="A53" s="1" t="s">
        <v>681</v>
      </c>
      <c r="B53" s="1" t="s">
        <v>682</v>
      </c>
      <c r="C53" s="1" t="s">
        <v>683</v>
      </c>
      <c r="D53" s="1" t="s">
        <v>684</v>
      </c>
      <c r="E53" s="1" t="s">
        <v>685</v>
      </c>
      <c r="F53" s="1" t="s">
        <v>686</v>
      </c>
      <c r="G53" s="1" t="s">
        <v>687</v>
      </c>
      <c r="H53" s="1" t="s">
        <v>688</v>
      </c>
      <c r="I53" s="1" t="s">
        <v>689</v>
      </c>
      <c r="J53" s="1" t="s">
        <v>503</v>
      </c>
      <c r="K53" s="1" t="s">
        <v>690</v>
      </c>
      <c r="L53" s="2"/>
      <c r="M53" s="2"/>
      <c r="N53" s="2"/>
      <c r="O53" s="2"/>
      <c r="P53" s="2"/>
      <c r="Q53" s="2"/>
      <c r="R53" s="2"/>
      <c r="S53" s="2"/>
      <c r="T53" s="2"/>
      <c r="U53" s="2"/>
      <c r="V53" s="2"/>
      <c r="W53" s="2"/>
      <c r="X53" s="2"/>
      <c r="Y53" s="2"/>
      <c r="Z53" s="2"/>
    </row>
    <row r="54" ht="15.75" customHeight="1">
      <c r="A54" s="1" t="s">
        <v>691</v>
      </c>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1" t="s">
        <v>692</v>
      </c>
      <c r="B55" s="1" t="s">
        <v>693</v>
      </c>
      <c r="C55" s="1" t="s">
        <v>694</v>
      </c>
      <c r="D55" s="1" t="s">
        <v>695</v>
      </c>
      <c r="E55" s="1" t="s">
        <v>696</v>
      </c>
      <c r="F55" s="1" t="s">
        <v>697</v>
      </c>
      <c r="G55" s="1" t="s">
        <v>698</v>
      </c>
      <c r="H55" s="1" t="s">
        <v>699</v>
      </c>
      <c r="I55" s="1" t="s">
        <v>700</v>
      </c>
      <c r="J55" s="1" t="s">
        <v>701</v>
      </c>
      <c r="K55" s="1" t="s">
        <v>702</v>
      </c>
      <c r="L55" s="2"/>
      <c r="M55" s="2"/>
      <c r="N55" s="2"/>
      <c r="O55" s="2"/>
      <c r="P55" s="2"/>
      <c r="Q55" s="2"/>
      <c r="R55" s="2"/>
      <c r="S55" s="2"/>
      <c r="T55" s="2"/>
      <c r="U55" s="2"/>
      <c r="V55" s="2"/>
      <c r="W55" s="2"/>
      <c r="X55" s="2"/>
      <c r="Y55" s="2"/>
      <c r="Z55" s="2"/>
    </row>
    <row r="56" ht="15.75" customHeight="1">
      <c r="A56" s="1" t="s">
        <v>703</v>
      </c>
      <c r="B56" s="1" t="s">
        <v>704</v>
      </c>
      <c r="C56" s="1" t="s">
        <v>705</v>
      </c>
      <c r="D56" s="1" t="s">
        <v>706</v>
      </c>
      <c r="E56" s="1" t="s">
        <v>707</v>
      </c>
      <c r="F56" s="1" t="s">
        <v>708</v>
      </c>
      <c r="G56" s="1" t="s">
        <v>709</v>
      </c>
      <c r="H56" s="1" t="s">
        <v>710</v>
      </c>
      <c r="I56" s="1" t="s">
        <v>711</v>
      </c>
      <c r="J56" s="1" t="s">
        <v>712</v>
      </c>
      <c r="K56" s="1" t="s">
        <v>713</v>
      </c>
      <c r="L56" s="2"/>
      <c r="M56" s="2"/>
      <c r="N56" s="2"/>
      <c r="O56" s="2"/>
      <c r="P56" s="2"/>
      <c r="Q56" s="2"/>
      <c r="R56" s="2"/>
      <c r="S56" s="2"/>
      <c r="T56" s="2"/>
      <c r="U56" s="2"/>
      <c r="V56" s="2"/>
      <c r="W56" s="2"/>
      <c r="X56" s="2"/>
      <c r="Y56" s="2"/>
      <c r="Z56" s="2"/>
    </row>
    <row r="57" ht="15.75" customHeight="1">
      <c r="A57" s="1" t="s">
        <v>714</v>
      </c>
      <c r="B57" s="1" t="s">
        <v>715</v>
      </c>
      <c r="C57" s="1" t="s">
        <v>716</v>
      </c>
      <c r="D57" s="1" t="s">
        <v>717</v>
      </c>
      <c r="E57" s="1" t="s">
        <v>718</v>
      </c>
      <c r="F57" s="1" t="s">
        <v>719</v>
      </c>
      <c r="G57" s="1" t="s">
        <v>720</v>
      </c>
      <c r="H57" s="1" t="s">
        <v>721</v>
      </c>
      <c r="I57" s="1" t="s">
        <v>722</v>
      </c>
      <c r="J57" s="1" t="s">
        <v>282</v>
      </c>
      <c r="K57" s="1" t="s">
        <v>723</v>
      </c>
      <c r="L57" s="2"/>
      <c r="M57" s="2"/>
      <c r="N57" s="2"/>
      <c r="O57" s="2"/>
      <c r="P57" s="2"/>
      <c r="Q57" s="2"/>
      <c r="R57" s="2"/>
      <c r="S57" s="2"/>
      <c r="T57" s="2"/>
      <c r="U57" s="2"/>
      <c r="V57" s="2"/>
      <c r="W57" s="2"/>
      <c r="X57" s="2"/>
      <c r="Y57" s="2"/>
      <c r="Z57" s="2"/>
    </row>
    <row r="58" ht="15.75" customHeight="1">
      <c r="A58" s="1" t="s">
        <v>724</v>
      </c>
      <c r="B58" s="1" t="s">
        <v>715</v>
      </c>
      <c r="C58" s="1" t="s">
        <v>716</v>
      </c>
      <c r="D58" s="1" t="s">
        <v>717</v>
      </c>
      <c r="E58" s="1" t="s">
        <v>718</v>
      </c>
      <c r="F58" s="1" t="s">
        <v>719</v>
      </c>
      <c r="G58" s="1" t="s">
        <v>720</v>
      </c>
      <c r="H58" s="1" t="s">
        <v>721</v>
      </c>
      <c r="I58" s="1" t="s">
        <v>722</v>
      </c>
      <c r="J58" s="1" t="s">
        <v>282</v>
      </c>
      <c r="K58" s="1" t="s">
        <v>723</v>
      </c>
      <c r="L58" s="2"/>
      <c r="M58" s="2"/>
      <c r="N58" s="2"/>
      <c r="O58" s="2"/>
      <c r="P58" s="2"/>
      <c r="Q58" s="2"/>
      <c r="R58" s="2"/>
      <c r="S58" s="2"/>
      <c r="T58" s="2"/>
      <c r="U58" s="2"/>
      <c r="V58" s="2"/>
      <c r="W58" s="2"/>
      <c r="X58" s="2"/>
      <c r="Y58" s="2"/>
      <c r="Z58" s="2"/>
    </row>
    <row r="59" ht="15.75" customHeight="1">
      <c r="A59" s="1" t="s">
        <v>725</v>
      </c>
      <c r="B59" s="1" t="s">
        <v>726</v>
      </c>
      <c r="C59" s="1" t="s">
        <v>727</v>
      </c>
      <c r="D59" s="1" t="s">
        <v>728</v>
      </c>
      <c r="E59" s="1" t="s">
        <v>729</v>
      </c>
      <c r="F59" s="1" t="s">
        <v>708</v>
      </c>
      <c r="G59" s="1" t="s">
        <v>730</v>
      </c>
      <c r="H59" s="1" t="s">
        <v>731</v>
      </c>
      <c r="I59" s="1" t="s">
        <v>732</v>
      </c>
      <c r="J59" s="1" t="s">
        <v>733</v>
      </c>
      <c r="K59" s="1" t="s">
        <v>734</v>
      </c>
      <c r="L59" s="2"/>
      <c r="M59" s="2"/>
      <c r="N59" s="2"/>
      <c r="O59" s="2"/>
      <c r="P59" s="2"/>
      <c r="Q59" s="2"/>
      <c r="R59" s="2"/>
      <c r="S59" s="2"/>
      <c r="T59" s="2"/>
      <c r="U59" s="2"/>
      <c r="V59" s="2"/>
      <c r="W59" s="2"/>
      <c r="X59" s="2"/>
      <c r="Y59" s="2"/>
      <c r="Z59" s="2"/>
    </row>
    <row r="60" ht="15.75" customHeight="1">
      <c r="A60" s="1" t="s">
        <v>735</v>
      </c>
      <c r="B60" s="1" t="s">
        <v>736</v>
      </c>
      <c r="C60" s="1" t="s">
        <v>737</v>
      </c>
      <c r="D60" s="1" t="s">
        <v>738</v>
      </c>
      <c r="E60" s="1" t="s">
        <v>739</v>
      </c>
      <c r="F60" s="1" t="s">
        <v>740</v>
      </c>
      <c r="G60" s="1" t="s">
        <v>741</v>
      </c>
      <c r="H60" s="1" t="s">
        <v>742</v>
      </c>
      <c r="I60" s="1">
        <v>33.0</v>
      </c>
      <c r="J60" s="1" t="s">
        <v>743</v>
      </c>
      <c r="K60" s="1" t="s">
        <v>744</v>
      </c>
      <c r="L60" s="2"/>
      <c r="M60" s="2"/>
      <c r="N60" s="2"/>
      <c r="O60" s="2"/>
      <c r="P60" s="2"/>
      <c r="Q60" s="2"/>
      <c r="R60" s="2"/>
      <c r="S60" s="2"/>
      <c r="T60" s="2"/>
      <c r="U60" s="2"/>
      <c r="V60" s="2"/>
      <c r="W60" s="2"/>
      <c r="X60" s="2"/>
      <c r="Y60" s="2"/>
      <c r="Z60" s="2"/>
    </row>
    <row r="61" ht="15.75" customHeight="1">
      <c r="A61" s="1" t="s">
        <v>745</v>
      </c>
      <c r="B61" s="1" t="s">
        <v>746</v>
      </c>
      <c r="C61" s="1" t="s">
        <v>533</v>
      </c>
      <c r="D61" s="1" t="s">
        <v>747</v>
      </c>
      <c r="E61" s="1" t="s">
        <v>748</v>
      </c>
      <c r="F61" s="1" t="s">
        <v>749</v>
      </c>
      <c r="G61" s="1" t="s">
        <v>750</v>
      </c>
      <c r="H61" s="1" t="s">
        <v>751</v>
      </c>
      <c r="I61" s="1" t="s">
        <v>752</v>
      </c>
      <c r="J61" s="1" t="s">
        <v>753</v>
      </c>
      <c r="K61" s="1" t="s">
        <v>754</v>
      </c>
      <c r="L61" s="2"/>
      <c r="M61" s="2"/>
      <c r="N61" s="2"/>
      <c r="O61" s="2"/>
      <c r="P61" s="2"/>
      <c r="Q61" s="2"/>
      <c r="R61" s="2"/>
      <c r="S61" s="2"/>
      <c r="T61" s="2"/>
      <c r="U61" s="2"/>
      <c r="V61" s="2"/>
      <c r="W61" s="2"/>
      <c r="X61" s="2"/>
      <c r="Y61" s="2"/>
      <c r="Z61" s="2"/>
    </row>
    <row r="62" ht="15.75" customHeight="1">
      <c r="A62" s="1" t="s">
        <v>755</v>
      </c>
      <c r="B62" s="1" t="s">
        <v>756</v>
      </c>
      <c r="C62" s="1" t="s">
        <v>757</v>
      </c>
      <c r="D62" s="1" t="s">
        <v>758</v>
      </c>
      <c r="E62" s="1" t="s">
        <v>759</v>
      </c>
      <c r="F62" s="1" t="s">
        <v>760</v>
      </c>
      <c r="G62" s="1" t="s">
        <v>761</v>
      </c>
      <c r="H62" s="1" t="s">
        <v>762</v>
      </c>
      <c r="I62" s="1" t="s">
        <v>763</v>
      </c>
      <c r="J62" s="1" t="s">
        <v>764</v>
      </c>
      <c r="K62" s="1" t="s">
        <v>765</v>
      </c>
      <c r="L62" s="2"/>
      <c r="M62" s="2"/>
      <c r="N62" s="2"/>
      <c r="O62" s="2"/>
      <c r="P62" s="2"/>
      <c r="Q62" s="2"/>
      <c r="R62" s="2"/>
      <c r="S62" s="2"/>
      <c r="T62" s="2"/>
      <c r="U62" s="2"/>
      <c r="V62" s="2"/>
      <c r="W62" s="2"/>
      <c r="X62" s="2"/>
      <c r="Y62" s="2"/>
      <c r="Z62" s="2"/>
    </row>
    <row r="63" ht="15.75" customHeight="1">
      <c r="A63" s="1" t="s">
        <v>766</v>
      </c>
      <c r="B63" s="1" t="s">
        <v>767</v>
      </c>
      <c r="C63" s="1" t="s">
        <v>768</v>
      </c>
      <c r="D63" s="1" t="s">
        <v>769</v>
      </c>
      <c r="E63" s="1" t="s">
        <v>770</v>
      </c>
      <c r="F63" s="1" t="s">
        <v>771</v>
      </c>
      <c r="G63" s="1" t="s">
        <v>772</v>
      </c>
      <c r="H63" s="1" t="s">
        <v>773</v>
      </c>
      <c r="I63" s="1" t="s">
        <v>774</v>
      </c>
      <c r="J63" s="1" t="s">
        <v>775</v>
      </c>
      <c r="K63" s="1" t="s">
        <v>518</v>
      </c>
      <c r="L63" s="2"/>
      <c r="M63" s="2"/>
      <c r="N63" s="2"/>
      <c r="O63" s="2"/>
      <c r="P63" s="2"/>
      <c r="Q63" s="2"/>
      <c r="R63" s="2"/>
      <c r="S63" s="2"/>
      <c r="T63" s="2"/>
      <c r="U63" s="2"/>
      <c r="V63" s="2"/>
      <c r="W63" s="2"/>
      <c r="X63" s="2"/>
      <c r="Y63" s="2"/>
      <c r="Z63" s="2"/>
    </row>
    <row r="64" ht="15.75" customHeight="1">
      <c r="A64" s="1" t="s">
        <v>776</v>
      </c>
      <c r="B64" s="1" t="s">
        <v>777</v>
      </c>
      <c r="C64" s="1" t="s">
        <v>778</v>
      </c>
      <c r="D64" s="1" t="s">
        <v>779</v>
      </c>
      <c r="E64" s="1" t="s">
        <v>780</v>
      </c>
      <c r="F64" s="1" t="s">
        <v>781</v>
      </c>
      <c r="G64" s="1" t="s">
        <v>782</v>
      </c>
      <c r="H64" s="1" t="s">
        <v>783</v>
      </c>
      <c r="I64" s="1" t="s">
        <v>784</v>
      </c>
      <c r="J64" s="1" t="s">
        <v>785</v>
      </c>
      <c r="K64" s="1" t="s">
        <v>786</v>
      </c>
      <c r="L64" s="2"/>
      <c r="M64" s="2"/>
      <c r="N64" s="2"/>
      <c r="O64" s="2"/>
      <c r="P64" s="2"/>
      <c r="Q64" s="2"/>
      <c r="R64" s="2"/>
      <c r="S64" s="2"/>
      <c r="T64" s="2"/>
      <c r="U64" s="2"/>
      <c r="V64" s="2"/>
      <c r="W64" s="2"/>
      <c r="X64" s="2"/>
      <c r="Y64" s="2"/>
      <c r="Z64" s="2"/>
    </row>
    <row r="65" ht="15.75" customHeight="1">
      <c r="A65" s="1" t="s">
        <v>787</v>
      </c>
      <c r="B65" s="1" t="s">
        <v>788</v>
      </c>
      <c r="C65" s="1" t="s">
        <v>789</v>
      </c>
      <c r="D65" s="1" t="s">
        <v>790</v>
      </c>
      <c r="E65" s="1" t="s">
        <v>791</v>
      </c>
      <c r="F65" s="1" t="s">
        <v>792</v>
      </c>
      <c r="G65" s="1" t="s">
        <v>793</v>
      </c>
      <c r="H65" s="1" t="s">
        <v>794</v>
      </c>
      <c r="I65" s="1" t="s">
        <v>795</v>
      </c>
      <c r="J65" s="1" t="s">
        <v>796</v>
      </c>
      <c r="K65" s="1" t="s">
        <v>797</v>
      </c>
      <c r="L65" s="2"/>
      <c r="M65" s="2"/>
      <c r="N65" s="2"/>
      <c r="O65" s="2"/>
      <c r="P65" s="2"/>
      <c r="Q65" s="2"/>
      <c r="R65" s="2"/>
      <c r="S65" s="2"/>
      <c r="T65" s="2"/>
      <c r="U65" s="2"/>
      <c r="V65" s="2"/>
      <c r="W65" s="2"/>
      <c r="X65" s="2"/>
      <c r="Y65" s="2"/>
      <c r="Z65" s="2"/>
    </row>
    <row r="66" ht="15.75" customHeight="1">
      <c r="A66" s="1" t="s">
        <v>798</v>
      </c>
      <c r="B66" s="1" t="s">
        <v>527</v>
      </c>
      <c r="C66" s="1" t="s">
        <v>799</v>
      </c>
      <c r="D66" s="1" t="s">
        <v>800</v>
      </c>
      <c r="E66" s="1" t="s">
        <v>801</v>
      </c>
      <c r="F66" s="1" t="s">
        <v>453</v>
      </c>
      <c r="G66" s="1" t="s">
        <v>802</v>
      </c>
      <c r="H66" s="1" t="s">
        <v>803</v>
      </c>
      <c r="I66" s="1" t="s">
        <v>804</v>
      </c>
      <c r="J66" s="1" t="s">
        <v>805</v>
      </c>
      <c r="K66" s="1" t="s">
        <v>806</v>
      </c>
      <c r="L66" s="2"/>
      <c r="M66" s="2"/>
      <c r="N66" s="2"/>
      <c r="O66" s="2"/>
      <c r="P66" s="2"/>
      <c r="Q66" s="2"/>
      <c r="R66" s="2"/>
      <c r="S66" s="2"/>
      <c r="T66" s="2"/>
      <c r="U66" s="2"/>
      <c r="V66" s="2"/>
      <c r="W66" s="2"/>
      <c r="X66" s="2"/>
      <c r="Y66" s="2"/>
      <c r="Z66" s="2"/>
    </row>
    <row r="67" ht="15.75" customHeight="1">
      <c r="A67" s="1" t="s">
        <v>807</v>
      </c>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1" t="s">
        <v>808</v>
      </c>
      <c r="B68" s="1" t="s">
        <v>809</v>
      </c>
      <c r="C68" s="1" t="s">
        <v>810</v>
      </c>
      <c r="D68" s="1" t="s">
        <v>811</v>
      </c>
      <c r="E68" s="1" t="s">
        <v>812</v>
      </c>
      <c r="F68" s="1">
        <v>1.0</v>
      </c>
      <c r="G68" s="1" t="s">
        <v>274</v>
      </c>
      <c r="H68" s="1" t="s">
        <v>813</v>
      </c>
      <c r="I68" s="1" t="s">
        <v>814</v>
      </c>
      <c r="J68" s="1" t="s">
        <v>815</v>
      </c>
      <c r="K68" s="1" t="s">
        <v>816</v>
      </c>
      <c r="L68" s="2"/>
      <c r="M68" s="2"/>
      <c r="N68" s="2"/>
      <c r="O68" s="2"/>
      <c r="P68" s="2"/>
      <c r="Q68" s="2"/>
      <c r="R68" s="2"/>
      <c r="S68" s="2"/>
      <c r="T68" s="2"/>
      <c r="U68" s="2"/>
      <c r="V68" s="2"/>
      <c r="W68" s="2"/>
      <c r="X68" s="2"/>
      <c r="Y68" s="2"/>
      <c r="Z68" s="2"/>
    </row>
    <row r="69" ht="15.75" customHeight="1">
      <c r="A69" s="1" t="s">
        <v>817</v>
      </c>
      <c r="B69" s="1" t="s">
        <v>818</v>
      </c>
      <c r="C69" s="1" t="s">
        <v>819</v>
      </c>
      <c r="D69" s="1" t="s">
        <v>820</v>
      </c>
      <c r="E69" s="1" t="s">
        <v>821</v>
      </c>
      <c r="F69" s="1" t="s">
        <v>822</v>
      </c>
      <c r="G69" s="1" t="s">
        <v>823</v>
      </c>
      <c r="H69" s="1" t="s">
        <v>824</v>
      </c>
      <c r="I69" s="1" t="s">
        <v>825</v>
      </c>
      <c r="J69" s="1" t="s">
        <v>826</v>
      </c>
      <c r="K69" s="1" t="s">
        <v>827</v>
      </c>
      <c r="L69" s="2"/>
      <c r="M69" s="2"/>
      <c r="N69" s="2"/>
      <c r="O69" s="2"/>
      <c r="P69" s="2"/>
      <c r="Q69" s="2"/>
      <c r="R69" s="2"/>
      <c r="S69" s="2"/>
      <c r="T69" s="2"/>
      <c r="U69" s="2"/>
      <c r="V69" s="2"/>
      <c r="W69" s="2"/>
      <c r="X69" s="2"/>
      <c r="Y69" s="2"/>
      <c r="Z69" s="2"/>
    </row>
    <row r="70" ht="15.75" customHeight="1">
      <c r="A70" s="1" t="s">
        <v>828</v>
      </c>
      <c r="B70" s="1" t="s">
        <v>829</v>
      </c>
      <c r="C70" s="1" t="s">
        <v>830</v>
      </c>
      <c r="D70" s="1" t="s">
        <v>557</v>
      </c>
      <c r="E70" s="1" t="s">
        <v>831</v>
      </c>
      <c r="F70" s="1" t="s">
        <v>832</v>
      </c>
      <c r="G70" s="1" t="s">
        <v>833</v>
      </c>
      <c r="H70" s="1" t="s">
        <v>615</v>
      </c>
      <c r="I70" s="1" t="s">
        <v>834</v>
      </c>
      <c r="J70" s="1" t="s">
        <v>835</v>
      </c>
      <c r="K70" s="1" t="s">
        <v>836</v>
      </c>
      <c r="L70" s="2"/>
      <c r="M70" s="2"/>
      <c r="N70" s="2"/>
      <c r="O70" s="2"/>
      <c r="P70" s="2"/>
      <c r="Q70" s="2"/>
      <c r="R70" s="2"/>
      <c r="S70" s="2"/>
      <c r="T70" s="2"/>
      <c r="U70" s="2"/>
      <c r="V70" s="2"/>
      <c r="W70" s="2"/>
      <c r="X70" s="2"/>
      <c r="Y70" s="2"/>
      <c r="Z70" s="2"/>
    </row>
    <row r="71" ht="15.75" customHeight="1">
      <c r="A71" s="1" t="s">
        <v>837</v>
      </c>
      <c r="B71" s="1" t="s">
        <v>829</v>
      </c>
      <c r="C71" s="1" t="s">
        <v>830</v>
      </c>
      <c r="D71" s="1" t="s">
        <v>557</v>
      </c>
      <c r="E71" s="1" t="s">
        <v>831</v>
      </c>
      <c r="F71" s="1" t="s">
        <v>832</v>
      </c>
      <c r="G71" s="1" t="s">
        <v>833</v>
      </c>
      <c r="H71" s="1" t="s">
        <v>615</v>
      </c>
      <c r="I71" s="1" t="s">
        <v>834</v>
      </c>
      <c r="J71" s="1" t="s">
        <v>835</v>
      </c>
      <c r="K71" s="1" t="s">
        <v>836</v>
      </c>
      <c r="L71" s="2"/>
      <c r="M71" s="2"/>
      <c r="N71" s="2"/>
      <c r="O71" s="2"/>
      <c r="P71" s="2"/>
      <c r="Q71" s="2"/>
      <c r="R71" s="2"/>
      <c r="S71" s="2"/>
      <c r="T71" s="2"/>
      <c r="U71" s="2"/>
      <c r="V71" s="2"/>
      <c r="W71" s="2"/>
      <c r="X71" s="2"/>
      <c r="Y71" s="2"/>
      <c r="Z71" s="2"/>
    </row>
    <row r="72" ht="15.75" customHeight="1">
      <c r="A72" s="1" t="s">
        <v>838</v>
      </c>
      <c r="B72" s="1" t="s">
        <v>839</v>
      </c>
      <c r="C72" s="1" t="s">
        <v>840</v>
      </c>
      <c r="D72" s="1" t="s">
        <v>841</v>
      </c>
      <c r="E72" s="1" t="s">
        <v>842</v>
      </c>
      <c r="F72" s="1" t="s">
        <v>843</v>
      </c>
      <c r="G72" s="1" t="s">
        <v>844</v>
      </c>
      <c r="H72" s="1" t="s">
        <v>845</v>
      </c>
      <c r="I72" s="1" t="s">
        <v>846</v>
      </c>
      <c r="J72" s="1" t="s">
        <v>847</v>
      </c>
      <c r="K72" s="1" t="s">
        <v>848</v>
      </c>
      <c r="L72" s="2"/>
      <c r="M72" s="2"/>
      <c r="N72" s="2"/>
      <c r="O72" s="2"/>
      <c r="P72" s="2"/>
      <c r="Q72" s="2"/>
      <c r="R72" s="2"/>
      <c r="S72" s="2"/>
      <c r="T72" s="2"/>
      <c r="U72" s="2"/>
      <c r="V72" s="2"/>
      <c r="W72" s="2"/>
      <c r="X72" s="2"/>
      <c r="Y72" s="2"/>
      <c r="Z72" s="2"/>
    </row>
    <row r="73" ht="15.75" customHeight="1">
      <c r="A73" s="1" t="s">
        <v>849</v>
      </c>
      <c r="B73" s="1" t="s">
        <v>850</v>
      </c>
      <c r="C73" s="1" t="s">
        <v>851</v>
      </c>
      <c r="D73" s="1" t="s">
        <v>852</v>
      </c>
      <c r="E73" s="1" t="s">
        <v>853</v>
      </c>
      <c r="F73" s="1" t="s">
        <v>854</v>
      </c>
      <c r="G73" s="1" t="s">
        <v>855</v>
      </c>
      <c r="H73" s="1" t="s">
        <v>856</v>
      </c>
      <c r="I73" s="1" t="s">
        <v>857</v>
      </c>
      <c r="J73" s="1" t="s">
        <v>858</v>
      </c>
      <c r="K73" s="1" t="s">
        <v>859</v>
      </c>
      <c r="L73" s="2"/>
      <c r="M73" s="2"/>
      <c r="N73" s="2"/>
      <c r="O73" s="2"/>
      <c r="P73" s="2"/>
      <c r="Q73" s="2"/>
      <c r="R73" s="2"/>
      <c r="S73" s="2"/>
      <c r="T73" s="2"/>
      <c r="U73" s="2"/>
      <c r="V73" s="2"/>
      <c r="W73" s="2"/>
      <c r="X73" s="2"/>
      <c r="Y73" s="2"/>
      <c r="Z73" s="2"/>
    </row>
    <row r="74" ht="15.75" customHeight="1">
      <c r="A74" s="1" t="s">
        <v>860</v>
      </c>
      <c r="B74" s="1" t="s">
        <v>861</v>
      </c>
      <c r="C74" s="1" t="s">
        <v>862</v>
      </c>
      <c r="D74" s="1" t="s">
        <v>863</v>
      </c>
      <c r="E74" s="1" t="s">
        <v>642</v>
      </c>
      <c r="F74" s="1" t="s">
        <v>864</v>
      </c>
      <c r="G74" s="1" t="s">
        <v>865</v>
      </c>
      <c r="H74" s="1" t="s">
        <v>866</v>
      </c>
      <c r="I74" s="1" t="s">
        <v>867</v>
      </c>
      <c r="J74" s="1" t="s">
        <v>868</v>
      </c>
      <c r="K74" s="1">
        <v>6.0</v>
      </c>
      <c r="L74" s="2"/>
      <c r="M74" s="2"/>
      <c r="N74" s="2"/>
      <c r="O74" s="2"/>
      <c r="P74" s="2"/>
      <c r="Q74" s="2"/>
      <c r="R74" s="2"/>
      <c r="S74" s="2"/>
      <c r="T74" s="2"/>
      <c r="U74" s="2"/>
      <c r="V74" s="2"/>
      <c r="W74" s="2"/>
      <c r="X74" s="2"/>
      <c r="Y74" s="2"/>
      <c r="Z74" s="2"/>
    </row>
    <row r="75" ht="15.75" customHeight="1">
      <c r="A75" s="1" t="s">
        <v>869</v>
      </c>
      <c r="B75" s="1" t="s">
        <v>870</v>
      </c>
      <c r="C75" s="1" t="s">
        <v>871</v>
      </c>
      <c r="D75" s="1" t="s">
        <v>872</v>
      </c>
      <c r="E75" s="1" t="s">
        <v>873</v>
      </c>
      <c r="F75" s="1" t="s">
        <v>874</v>
      </c>
      <c r="G75" s="1" t="s">
        <v>875</v>
      </c>
      <c r="H75" s="1" t="s">
        <v>876</v>
      </c>
      <c r="I75" s="1" t="s">
        <v>877</v>
      </c>
      <c r="J75" s="1" t="s">
        <v>878</v>
      </c>
      <c r="K75" s="1" t="s">
        <v>731</v>
      </c>
      <c r="L75" s="2"/>
      <c r="M75" s="2"/>
      <c r="N75" s="2"/>
      <c r="O75" s="2"/>
      <c r="P75" s="2"/>
      <c r="Q75" s="2"/>
      <c r="R75" s="2"/>
      <c r="S75" s="2"/>
      <c r="T75" s="2"/>
      <c r="U75" s="2"/>
      <c r="V75" s="2"/>
      <c r="W75" s="2"/>
      <c r="X75" s="2"/>
      <c r="Y75" s="2"/>
      <c r="Z75" s="2"/>
    </row>
    <row r="76" ht="15.75" customHeight="1">
      <c r="A76" s="1" t="s">
        <v>879</v>
      </c>
      <c r="B76" s="1" t="s">
        <v>880</v>
      </c>
      <c r="C76" s="1" t="s">
        <v>881</v>
      </c>
      <c r="D76" s="1" t="s">
        <v>882</v>
      </c>
      <c r="E76" s="1" t="s">
        <v>883</v>
      </c>
      <c r="F76" s="1" t="s">
        <v>769</v>
      </c>
      <c r="G76" s="1" t="s">
        <v>884</v>
      </c>
      <c r="H76" s="1" t="s">
        <v>224</v>
      </c>
      <c r="I76" s="1" t="s">
        <v>885</v>
      </c>
      <c r="J76" s="1" t="s">
        <v>886</v>
      </c>
      <c r="K76" s="1" t="s">
        <v>887</v>
      </c>
      <c r="L76" s="2"/>
      <c r="M76" s="2"/>
      <c r="N76" s="2"/>
      <c r="O76" s="2"/>
      <c r="P76" s="2"/>
      <c r="Q76" s="2"/>
      <c r="R76" s="2"/>
      <c r="S76" s="2"/>
      <c r="T76" s="2"/>
      <c r="U76" s="2"/>
      <c r="V76" s="2"/>
      <c r="W76" s="2"/>
      <c r="X76" s="2"/>
      <c r="Y76" s="2"/>
      <c r="Z76" s="2"/>
    </row>
    <row r="77" ht="15.75" customHeight="1">
      <c r="A77" s="1" t="s">
        <v>888</v>
      </c>
      <c r="B77" s="1" t="s">
        <v>889</v>
      </c>
      <c r="C77" s="1" t="s">
        <v>890</v>
      </c>
      <c r="D77" s="1" t="s">
        <v>891</v>
      </c>
      <c r="E77" s="1" t="s">
        <v>892</v>
      </c>
      <c r="F77" s="1" t="s">
        <v>893</v>
      </c>
      <c r="G77" s="1" t="s">
        <v>894</v>
      </c>
      <c r="H77" s="1" t="s">
        <v>895</v>
      </c>
      <c r="I77" s="1" t="s">
        <v>896</v>
      </c>
      <c r="J77" s="1" t="s">
        <v>897</v>
      </c>
      <c r="K77" s="1" t="s">
        <v>898</v>
      </c>
      <c r="L77" s="2"/>
      <c r="M77" s="2"/>
      <c r="N77" s="2"/>
      <c r="O77" s="2"/>
      <c r="P77" s="2"/>
      <c r="Q77" s="2"/>
      <c r="R77" s="2"/>
      <c r="S77" s="2"/>
      <c r="T77" s="2"/>
      <c r="U77" s="2"/>
      <c r="V77" s="2"/>
      <c r="W77" s="2"/>
      <c r="X77" s="2"/>
      <c r="Y77" s="2"/>
      <c r="Z77" s="2"/>
    </row>
    <row r="78" ht="15.75" customHeight="1">
      <c r="A78" s="1" t="s">
        <v>899</v>
      </c>
      <c r="B78" s="1" t="s">
        <v>900</v>
      </c>
      <c r="C78" s="1" t="s">
        <v>580</v>
      </c>
      <c r="D78" s="1" t="s">
        <v>901</v>
      </c>
      <c r="E78" s="1" t="s">
        <v>902</v>
      </c>
      <c r="F78" s="1" t="s">
        <v>903</v>
      </c>
      <c r="G78" s="1" t="s">
        <v>904</v>
      </c>
      <c r="H78" s="1" t="s">
        <v>905</v>
      </c>
      <c r="I78" s="1" t="s">
        <v>906</v>
      </c>
      <c r="J78" s="1" t="s">
        <v>907</v>
      </c>
      <c r="K78" s="1" t="s">
        <v>908</v>
      </c>
      <c r="L78" s="2"/>
      <c r="M78" s="2"/>
      <c r="N78" s="2"/>
      <c r="O78" s="2"/>
      <c r="P78" s="2"/>
      <c r="Q78" s="2"/>
      <c r="R78" s="2"/>
      <c r="S78" s="2"/>
      <c r="T78" s="2"/>
      <c r="U78" s="2"/>
      <c r="V78" s="2"/>
      <c r="W78" s="2"/>
      <c r="X78" s="2"/>
      <c r="Y78" s="2"/>
      <c r="Z78" s="2"/>
    </row>
    <row r="79" ht="15.75" customHeight="1">
      <c r="A79" s="1" t="s">
        <v>909</v>
      </c>
      <c r="B79" s="1" t="s">
        <v>910</v>
      </c>
      <c r="C79" s="1" t="s">
        <v>911</v>
      </c>
      <c r="D79" s="1" t="s">
        <v>291</v>
      </c>
      <c r="E79" s="1" t="s">
        <v>501</v>
      </c>
      <c r="F79" s="1" t="s">
        <v>912</v>
      </c>
      <c r="G79" s="1" t="s">
        <v>913</v>
      </c>
      <c r="H79" s="1" t="s">
        <v>914</v>
      </c>
      <c r="I79" s="1" t="s">
        <v>915</v>
      </c>
      <c r="J79" s="1" t="s">
        <v>916</v>
      </c>
      <c r="K79" s="1" t="s">
        <v>917</v>
      </c>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23</v>
      </c>
      <c r="B1" s="1" t="s">
        <v>918</v>
      </c>
      <c r="C1" s="1" t="s">
        <v>919</v>
      </c>
      <c r="D1" s="1" t="s">
        <v>920</v>
      </c>
      <c r="E1" s="1" t="s">
        <v>921</v>
      </c>
      <c r="F1" s="1" t="s">
        <v>922</v>
      </c>
      <c r="G1" s="1" t="s">
        <v>923</v>
      </c>
      <c r="H1" s="1" t="s">
        <v>924</v>
      </c>
      <c r="I1" s="1" t="s">
        <v>925</v>
      </c>
      <c r="J1" s="2"/>
      <c r="K1" s="2"/>
      <c r="L1" s="2"/>
      <c r="M1" s="2"/>
      <c r="N1" s="2"/>
      <c r="O1" s="2"/>
      <c r="P1" s="2"/>
      <c r="Q1" s="2"/>
      <c r="R1" s="2"/>
      <c r="S1" s="2"/>
      <c r="T1" s="2"/>
      <c r="U1" s="2"/>
      <c r="V1" s="2"/>
      <c r="W1" s="2"/>
      <c r="X1" s="2"/>
      <c r="Y1" s="2"/>
      <c r="Z1" s="2"/>
    </row>
    <row r="2">
      <c r="A2" s="1" t="s">
        <v>926</v>
      </c>
      <c r="B2" s="1" t="s">
        <v>927</v>
      </c>
      <c r="C2" s="1" t="s">
        <v>928</v>
      </c>
      <c r="D2" s="1" t="s">
        <v>929</v>
      </c>
      <c r="E2" s="1" t="s">
        <v>930</v>
      </c>
      <c r="F2" s="1" t="s">
        <v>931</v>
      </c>
      <c r="G2" s="1" t="s">
        <v>932</v>
      </c>
      <c r="H2" s="1" t="s">
        <v>932</v>
      </c>
      <c r="I2" s="1" t="s">
        <v>933</v>
      </c>
      <c r="J2" s="2"/>
      <c r="K2" s="2"/>
      <c r="L2" s="2"/>
      <c r="M2" s="2"/>
      <c r="N2" s="2"/>
      <c r="O2" s="2"/>
      <c r="P2" s="2"/>
      <c r="Q2" s="2"/>
      <c r="R2" s="2"/>
      <c r="S2" s="2"/>
      <c r="T2" s="2"/>
      <c r="U2" s="2"/>
      <c r="V2" s="2"/>
      <c r="W2" s="2"/>
      <c r="X2" s="2"/>
      <c r="Y2" s="2"/>
      <c r="Z2" s="2"/>
    </row>
    <row r="3">
      <c r="A3" s="1" t="s">
        <v>934</v>
      </c>
      <c r="B3" s="1" t="s">
        <v>933</v>
      </c>
      <c r="C3" s="1" t="s">
        <v>935</v>
      </c>
      <c r="D3" s="1" t="s">
        <v>936</v>
      </c>
      <c r="E3" s="1" t="s">
        <v>937</v>
      </c>
      <c r="F3" s="1" t="s">
        <v>938</v>
      </c>
      <c r="G3" s="1" t="s">
        <v>939</v>
      </c>
      <c r="H3" s="1" t="s">
        <v>940</v>
      </c>
      <c r="I3" s="1" t="s">
        <v>933</v>
      </c>
      <c r="J3" s="2"/>
      <c r="K3" s="2"/>
      <c r="L3" s="2"/>
      <c r="M3" s="2"/>
      <c r="N3" s="2"/>
      <c r="O3" s="2"/>
      <c r="P3" s="2"/>
      <c r="Q3" s="2"/>
      <c r="R3" s="2"/>
      <c r="S3" s="2"/>
      <c r="T3" s="2"/>
      <c r="U3" s="2"/>
      <c r="V3" s="2"/>
      <c r="W3" s="2"/>
      <c r="X3" s="2"/>
      <c r="Y3" s="2"/>
      <c r="Z3" s="2"/>
    </row>
    <row r="4">
      <c r="A4" s="1" t="s">
        <v>941</v>
      </c>
      <c r="B4" s="1" t="s">
        <v>942</v>
      </c>
      <c r="C4" s="1" t="s">
        <v>943</v>
      </c>
      <c r="D4" s="1" t="s">
        <v>944</v>
      </c>
      <c r="E4" s="1" t="s">
        <v>945</v>
      </c>
      <c r="F4" s="1" t="s">
        <v>946</v>
      </c>
      <c r="G4" s="1" t="s">
        <v>947</v>
      </c>
      <c r="H4" s="1" t="s">
        <v>948</v>
      </c>
      <c r="I4" s="1" t="s">
        <v>949</v>
      </c>
      <c r="J4" s="2"/>
      <c r="K4" s="2"/>
      <c r="L4" s="2"/>
      <c r="M4" s="2"/>
      <c r="N4" s="2"/>
      <c r="O4" s="2"/>
      <c r="P4" s="2"/>
      <c r="Q4" s="2"/>
      <c r="R4" s="2"/>
      <c r="S4" s="2"/>
      <c r="T4" s="2"/>
      <c r="U4" s="2"/>
      <c r="V4" s="2"/>
      <c r="W4" s="2"/>
      <c r="X4" s="2"/>
      <c r="Y4" s="2"/>
      <c r="Z4" s="2"/>
    </row>
    <row r="5">
      <c r="A5" s="1" t="s">
        <v>934</v>
      </c>
      <c r="B5" s="1" t="s">
        <v>933</v>
      </c>
      <c r="C5" s="1" t="s">
        <v>950</v>
      </c>
      <c r="D5" s="1" t="s">
        <v>951</v>
      </c>
      <c r="E5" s="1" t="s">
        <v>952</v>
      </c>
      <c r="F5" s="1" t="s">
        <v>953</v>
      </c>
      <c r="G5" s="1" t="s">
        <v>954</v>
      </c>
      <c r="H5" s="1" t="s">
        <v>955</v>
      </c>
      <c r="I5" s="1" t="s">
        <v>956</v>
      </c>
      <c r="J5" s="2"/>
      <c r="K5" s="2"/>
      <c r="L5" s="2"/>
      <c r="M5" s="2"/>
      <c r="N5" s="2"/>
      <c r="O5" s="2"/>
      <c r="P5" s="2"/>
      <c r="Q5" s="2"/>
      <c r="R5" s="2"/>
      <c r="S5" s="2"/>
      <c r="T5" s="2"/>
      <c r="U5" s="2"/>
      <c r="V5" s="2"/>
      <c r="W5" s="2"/>
      <c r="X5" s="2"/>
      <c r="Y5" s="2"/>
      <c r="Z5" s="2"/>
    </row>
    <row r="6">
      <c r="A6" s="1" t="s">
        <v>957</v>
      </c>
      <c r="B6" s="1" t="s">
        <v>958</v>
      </c>
      <c r="C6" s="1" t="s">
        <v>959</v>
      </c>
      <c r="D6" s="1" t="s">
        <v>960</v>
      </c>
      <c r="E6" s="1" t="s">
        <v>961</v>
      </c>
      <c r="F6" s="1" t="s">
        <v>962</v>
      </c>
      <c r="G6" s="1" t="s">
        <v>963</v>
      </c>
      <c r="H6" s="1" t="s">
        <v>964</v>
      </c>
      <c r="I6" s="1" t="s">
        <v>965</v>
      </c>
      <c r="J6" s="2"/>
      <c r="K6" s="2"/>
      <c r="L6" s="2"/>
      <c r="M6" s="2"/>
      <c r="N6" s="2"/>
      <c r="O6" s="2"/>
      <c r="P6" s="2"/>
      <c r="Q6" s="2"/>
      <c r="R6" s="2"/>
      <c r="S6" s="2"/>
      <c r="T6" s="2"/>
      <c r="U6" s="2"/>
      <c r="V6" s="2"/>
      <c r="W6" s="2"/>
      <c r="X6" s="2"/>
      <c r="Y6" s="2"/>
      <c r="Z6" s="2"/>
    </row>
    <row r="7">
      <c r="A7" s="1" t="s">
        <v>966</v>
      </c>
      <c r="B7" s="1" t="s">
        <v>967</v>
      </c>
      <c r="C7" s="1" t="s">
        <v>968</v>
      </c>
      <c r="D7" s="1" t="s">
        <v>969</v>
      </c>
      <c r="E7" s="1" t="s">
        <v>970</v>
      </c>
      <c r="F7" s="1" t="s">
        <v>971</v>
      </c>
      <c r="G7" s="1" t="s">
        <v>972</v>
      </c>
      <c r="H7" s="1" t="s">
        <v>973</v>
      </c>
      <c r="I7" s="1" t="s">
        <v>974</v>
      </c>
      <c r="J7" s="2"/>
      <c r="K7" s="2"/>
      <c r="L7" s="2"/>
      <c r="M7" s="2"/>
      <c r="N7" s="2"/>
      <c r="O7" s="2"/>
      <c r="P7" s="2"/>
      <c r="Q7" s="2"/>
      <c r="R7" s="2"/>
      <c r="S7" s="2"/>
      <c r="T7" s="2"/>
      <c r="U7" s="2"/>
      <c r="V7" s="2"/>
      <c r="W7" s="2"/>
      <c r="X7" s="2"/>
      <c r="Y7" s="2"/>
      <c r="Z7" s="2"/>
    </row>
    <row r="8">
      <c r="A8" s="1" t="s">
        <v>975</v>
      </c>
      <c r="B8" s="1" t="s">
        <v>933</v>
      </c>
      <c r="C8" s="1" t="s">
        <v>976</v>
      </c>
      <c r="D8" s="1" t="s">
        <v>977</v>
      </c>
      <c r="E8" s="1" t="s">
        <v>978</v>
      </c>
      <c r="F8" s="1" t="s">
        <v>979</v>
      </c>
      <c r="G8" s="1" t="s">
        <v>980</v>
      </c>
      <c r="H8" s="1" t="s">
        <v>981</v>
      </c>
      <c r="I8" s="1" t="s">
        <v>982</v>
      </c>
      <c r="J8" s="2"/>
      <c r="K8" s="2"/>
      <c r="L8" s="2"/>
      <c r="M8" s="2"/>
      <c r="N8" s="2"/>
      <c r="O8" s="2"/>
      <c r="P8" s="2"/>
      <c r="Q8" s="2"/>
      <c r="R8" s="2"/>
      <c r="S8" s="2"/>
      <c r="T8" s="2"/>
      <c r="U8" s="2"/>
      <c r="V8" s="2"/>
      <c r="W8" s="2"/>
      <c r="X8" s="2"/>
      <c r="Y8" s="2"/>
      <c r="Z8" s="2"/>
    </row>
    <row r="9">
      <c r="A9" s="1" t="s">
        <v>983</v>
      </c>
      <c r="B9" s="1" t="s">
        <v>984</v>
      </c>
      <c r="C9" s="1" t="s">
        <v>985</v>
      </c>
      <c r="D9" s="1" t="s">
        <v>986</v>
      </c>
      <c r="E9" s="1" t="s">
        <v>987</v>
      </c>
      <c r="F9" s="1" t="s">
        <v>988</v>
      </c>
      <c r="G9" s="1" t="s">
        <v>989</v>
      </c>
      <c r="H9" s="1" t="s">
        <v>990</v>
      </c>
      <c r="I9" s="1" t="s">
        <v>991</v>
      </c>
      <c r="J9" s="2"/>
      <c r="K9" s="2"/>
      <c r="L9" s="2"/>
      <c r="M9" s="2"/>
      <c r="N9" s="2"/>
      <c r="O9" s="2"/>
      <c r="P9" s="2"/>
      <c r="Q9" s="2"/>
      <c r="R9" s="2"/>
      <c r="S9" s="2"/>
      <c r="T9" s="2"/>
      <c r="U9" s="2"/>
      <c r="V9" s="2"/>
      <c r="W9" s="2"/>
      <c r="X9" s="2"/>
      <c r="Y9" s="2"/>
      <c r="Z9" s="2"/>
    </row>
    <row r="10">
      <c r="A10" s="1" t="s">
        <v>992</v>
      </c>
      <c r="B10" s="1" t="s">
        <v>993</v>
      </c>
      <c r="C10" s="1" t="s">
        <v>994</v>
      </c>
      <c r="D10" s="1" t="s">
        <v>995</v>
      </c>
      <c r="E10" s="1" t="s">
        <v>996</v>
      </c>
      <c r="F10" s="1" t="s">
        <v>961</v>
      </c>
      <c r="G10" s="1" t="s">
        <v>997</v>
      </c>
      <c r="H10" s="1" t="s">
        <v>998</v>
      </c>
      <c r="I10" s="1" t="s">
        <v>999</v>
      </c>
      <c r="J10" s="2"/>
      <c r="K10" s="2"/>
      <c r="L10" s="2"/>
      <c r="M10" s="2"/>
      <c r="N10" s="2"/>
      <c r="O10" s="2"/>
      <c r="P10" s="2"/>
      <c r="Q10" s="2"/>
      <c r="R10" s="2"/>
      <c r="S10" s="2"/>
      <c r="T10" s="2"/>
      <c r="U10" s="2"/>
      <c r="V10" s="2"/>
      <c r="W10" s="2"/>
      <c r="X10" s="2"/>
      <c r="Y10" s="2"/>
      <c r="Z10" s="2"/>
    </row>
    <row r="11">
      <c r="A11" s="1" t="s">
        <v>1000</v>
      </c>
      <c r="B11" s="1" t="s">
        <v>933</v>
      </c>
      <c r="C11" s="1" t="s">
        <v>933</v>
      </c>
      <c r="D11" s="1" t="s">
        <v>933</v>
      </c>
      <c r="E11" s="1" t="s">
        <v>933</v>
      </c>
      <c r="F11" s="1" t="s">
        <v>933</v>
      </c>
      <c r="G11" s="1" t="s">
        <v>933</v>
      </c>
      <c r="H11" s="1" t="s">
        <v>933</v>
      </c>
      <c r="I11" s="1" t="s">
        <v>933</v>
      </c>
      <c r="J11" s="2"/>
      <c r="K11" s="2"/>
      <c r="L11" s="2"/>
      <c r="M11" s="2"/>
      <c r="N11" s="2"/>
      <c r="O11" s="2"/>
      <c r="P11" s="2"/>
      <c r="Q11" s="2"/>
      <c r="R11" s="2"/>
      <c r="S11" s="2"/>
      <c r="T11" s="2"/>
      <c r="U11" s="2"/>
      <c r="V11" s="2"/>
      <c r="W11" s="2"/>
      <c r="X11" s="2"/>
      <c r="Y11" s="2"/>
      <c r="Z11" s="2"/>
    </row>
    <row r="12">
      <c r="A12" s="1" t="s">
        <v>1001</v>
      </c>
      <c r="B12" s="1" t="s">
        <v>1002</v>
      </c>
      <c r="C12" s="1" t="s">
        <v>1003</v>
      </c>
      <c r="D12" s="1" t="s">
        <v>1004</v>
      </c>
      <c r="E12" s="1" t="s">
        <v>1005</v>
      </c>
      <c r="F12" s="1" t="s">
        <v>1006</v>
      </c>
      <c r="G12" s="1" t="s">
        <v>1007</v>
      </c>
      <c r="H12" s="1" t="s">
        <v>1008</v>
      </c>
      <c r="I12" s="1" t="s">
        <v>1009</v>
      </c>
      <c r="J12" s="2"/>
      <c r="K12" s="2"/>
      <c r="L12" s="2"/>
      <c r="M12" s="2"/>
      <c r="N12" s="2"/>
      <c r="O12" s="2"/>
      <c r="P12" s="2"/>
      <c r="Q12" s="2"/>
      <c r="R12" s="2"/>
      <c r="S12" s="2"/>
      <c r="T12" s="2"/>
      <c r="U12" s="2"/>
      <c r="V12" s="2"/>
      <c r="W12" s="2"/>
      <c r="X12" s="2"/>
      <c r="Y12" s="2"/>
      <c r="Z12" s="2"/>
    </row>
    <row r="13">
      <c r="A13" s="1" t="s">
        <v>1010</v>
      </c>
      <c r="B13" s="1" t="s">
        <v>933</v>
      </c>
      <c r="C13" s="1" t="s">
        <v>933</v>
      </c>
      <c r="D13" s="1" t="s">
        <v>933</v>
      </c>
      <c r="E13" s="1" t="s">
        <v>933</v>
      </c>
      <c r="F13" s="1" t="s">
        <v>933</v>
      </c>
      <c r="G13" s="1" t="s">
        <v>933</v>
      </c>
      <c r="H13" s="1" t="s">
        <v>933</v>
      </c>
      <c r="I13" s="1" t="s">
        <v>933</v>
      </c>
      <c r="J13" s="2"/>
      <c r="K13" s="2"/>
      <c r="L13" s="2"/>
      <c r="M13" s="2"/>
      <c r="N13" s="2"/>
      <c r="O13" s="2"/>
      <c r="P13" s="2"/>
      <c r="Q13" s="2"/>
      <c r="R13" s="2"/>
      <c r="S13" s="2"/>
      <c r="T13" s="2"/>
      <c r="U13" s="2"/>
      <c r="V13" s="2"/>
      <c r="W13" s="2"/>
      <c r="X13" s="2"/>
      <c r="Y13" s="2"/>
      <c r="Z13" s="2"/>
    </row>
    <row r="14">
      <c r="A14" s="1" t="s">
        <v>1011</v>
      </c>
      <c r="B14" s="1" t="s">
        <v>933</v>
      </c>
      <c r="C14" s="1" t="s">
        <v>933</v>
      </c>
      <c r="D14" s="1" t="s">
        <v>933</v>
      </c>
      <c r="E14" s="1" t="s">
        <v>933</v>
      </c>
      <c r="F14" s="1" t="s">
        <v>933</v>
      </c>
      <c r="G14" s="1" t="s">
        <v>933</v>
      </c>
      <c r="H14" s="1" t="s">
        <v>933</v>
      </c>
      <c r="I14" s="1" t="s">
        <v>933</v>
      </c>
      <c r="J14" s="2"/>
      <c r="K14" s="2"/>
      <c r="L14" s="2"/>
      <c r="M14" s="2"/>
      <c r="N14" s="2"/>
      <c r="O14" s="2"/>
      <c r="P14" s="2"/>
      <c r="Q14" s="2"/>
      <c r="R14" s="2"/>
      <c r="S14" s="2"/>
      <c r="T14" s="2"/>
      <c r="U14" s="2"/>
      <c r="V14" s="2"/>
      <c r="W14" s="2"/>
      <c r="X14" s="2"/>
      <c r="Y14" s="2"/>
      <c r="Z14" s="2"/>
    </row>
    <row r="15">
      <c r="A15" s="1" t="s">
        <v>1012</v>
      </c>
      <c r="B15" s="1" t="s">
        <v>229</v>
      </c>
      <c r="C15" s="1" t="s">
        <v>1013</v>
      </c>
      <c r="D15" s="1" t="s">
        <v>230</v>
      </c>
      <c r="E15" s="1" t="s">
        <v>1014</v>
      </c>
      <c r="F15" s="1" t="s">
        <v>231</v>
      </c>
      <c r="G15" s="1" t="s">
        <v>1015</v>
      </c>
      <c r="H15" s="1" t="s">
        <v>1016</v>
      </c>
      <c r="I15" s="1" t="s">
        <v>1017</v>
      </c>
      <c r="J15" s="2"/>
      <c r="K15" s="2"/>
      <c r="L15" s="2"/>
      <c r="M15" s="2"/>
      <c r="N15" s="2"/>
      <c r="O15" s="2"/>
      <c r="P15" s="2"/>
      <c r="Q15" s="2"/>
      <c r="R15" s="2"/>
      <c r="S15" s="2"/>
      <c r="T15" s="2"/>
      <c r="U15" s="2"/>
      <c r="V15" s="2"/>
      <c r="W15" s="2"/>
      <c r="X15" s="2"/>
      <c r="Y15" s="2"/>
      <c r="Z15" s="2"/>
    </row>
    <row r="16">
      <c r="A16" s="1" t="s">
        <v>1018</v>
      </c>
      <c r="B16" s="1" t="s">
        <v>1019</v>
      </c>
      <c r="C16" s="1" t="s">
        <v>1020</v>
      </c>
      <c r="D16" s="1" t="s">
        <v>1021</v>
      </c>
      <c r="E16" s="1" t="s">
        <v>1022</v>
      </c>
      <c r="F16" s="1" t="s">
        <v>1023</v>
      </c>
      <c r="G16" s="1" t="s">
        <v>1024</v>
      </c>
      <c r="H16" s="1" t="s">
        <v>956</v>
      </c>
      <c r="I16" s="1" t="s">
        <v>1025</v>
      </c>
      <c r="J16" s="2"/>
      <c r="K16" s="2"/>
      <c r="L16" s="2"/>
      <c r="M16" s="2"/>
      <c r="N16" s="2"/>
      <c r="O16" s="2"/>
      <c r="P16" s="2"/>
      <c r="Q16" s="2"/>
      <c r="R16" s="2"/>
      <c r="S16" s="2"/>
      <c r="T16" s="2"/>
      <c r="U16" s="2"/>
      <c r="V16" s="2"/>
      <c r="W16" s="2"/>
      <c r="X16" s="2"/>
      <c r="Y16" s="2"/>
      <c r="Z16" s="2"/>
    </row>
    <row r="17">
      <c r="A17" s="1" t="s">
        <v>1026</v>
      </c>
      <c r="B17" s="1" t="s">
        <v>194</v>
      </c>
      <c r="C17" s="1" t="s">
        <v>195</v>
      </c>
      <c r="D17" s="1" t="s">
        <v>196</v>
      </c>
      <c r="E17" s="1" t="s">
        <v>197</v>
      </c>
      <c r="F17" s="1" t="s">
        <v>198</v>
      </c>
      <c r="G17" s="1" t="s">
        <v>1027</v>
      </c>
      <c r="H17" s="1" t="s">
        <v>1028</v>
      </c>
      <c r="I17" s="1" t="s">
        <v>1029</v>
      </c>
      <c r="J17" s="2"/>
      <c r="K17" s="2"/>
      <c r="L17" s="2"/>
      <c r="M17" s="2"/>
      <c r="N17" s="2"/>
      <c r="O17" s="2"/>
      <c r="P17" s="2"/>
      <c r="Q17" s="2"/>
      <c r="R17" s="2"/>
      <c r="S17" s="2"/>
      <c r="T17" s="2"/>
      <c r="U17" s="2"/>
      <c r="V17" s="2"/>
      <c r="W17" s="2"/>
      <c r="X17" s="2"/>
      <c r="Y17" s="2"/>
      <c r="Z17" s="2"/>
    </row>
    <row r="18">
      <c r="A18" s="1" t="s">
        <v>1030</v>
      </c>
      <c r="B18" s="1" t="s">
        <v>1031</v>
      </c>
      <c r="C18" s="1" t="s">
        <v>1032</v>
      </c>
      <c r="D18" s="1" t="s">
        <v>1033</v>
      </c>
      <c r="E18" s="1" t="s">
        <v>1034</v>
      </c>
      <c r="F18" s="1" t="s">
        <v>1035</v>
      </c>
      <c r="G18" s="1" t="s">
        <v>1036</v>
      </c>
      <c r="H18" s="1" t="s">
        <v>1037</v>
      </c>
      <c r="I18" s="1" t="s">
        <v>1038</v>
      </c>
      <c r="J18" s="2"/>
      <c r="K18" s="2"/>
      <c r="L18" s="2"/>
      <c r="M18" s="2"/>
      <c r="N18" s="2"/>
      <c r="O18" s="2"/>
      <c r="P18" s="2"/>
      <c r="Q18" s="2"/>
      <c r="R18" s="2"/>
      <c r="S18" s="2"/>
      <c r="T18" s="2"/>
      <c r="U18" s="2"/>
      <c r="V18" s="2"/>
      <c r="W18" s="2"/>
      <c r="X18" s="2"/>
      <c r="Y18" s="2"/>
      <c r="Z18" s="2"/>
    </row>
    <row r="19">
      <c r="A19" s="1" t="s">
        <v>1039</v>
      </c>
      <c r="B19" s="1" t="s">
        <v>1040</v>
      </c>
      <c r="C19" s="1" t="s">
        <v>1041</v>
      </c>
      <c r="D19" s="1" t="s">
        <v>1042</v>
      </c>
      <c r="E19" s="1" t="s">
        <v>1043</v>
      </c>
      <c r="F19" s="1" t="s">
        <v>1044</v>
      </c>
      <c r="G19" s="1" t="s">
        <v>1045</v>
      </c>
      <c r="H19" s="1" t="s">
        <v>1046</v>
      </c>
      <c r="I19" s="1" t="s">
        <v>1047</v>
      </c>
      <c r="J19" s="2"/>
      <c r="K19" s="2"/>
      <c r="L19" s="2"/>
      <c r="M19" s="2"/>
      <c r="N19" s="2"/>
      <c r="O19" s="2"/>
      <c r="P19" s="2"/>
      <c r="Q19" s="2"/>
      <c r="R19" s="2"/>
      <c r="S19" s="2"/>
      <c r="T19" s="2"/>
      <c r="U19" s="2"/>
      <c r="V19" s="2"/>
      <c r="W19" s="2"/>
      <c r="X19" s="2"/>
      <c r="Y19" s="2"/>
      <c r="Z19" s="2"/>
    </row>
    <row r="20">
      <c r="A20" s="1" t="s">
        <v>1048</v>
      </c>
      <c r="B20" s="1" t="s">
        <v>933</v>
      </c>
      <c r="C20" s="1" t="s">
        <v>933</v>
      </c>
      <c r="D20" s="1" t="s">
        <v>933</v>
      </c>
      <c r="E20" s="1" t="s">
        <v>933</v>
      </c>
      <c r="F20" s="1" t="s">
        <v>933</v>
      </c>
      <c r="G20" s="1" t="s">
        <v>933</v>
      </c>
      <c r="H20" s="1" t="s">
        <v>933</v>
      </c>
      <c r="I20" s="1" t="s">
        <v>933</v>
      </c>
      <c r="J20" s="2"/>
      <c r="K20" s="2"/>
      <c r="L20" s="2"/>
      <c r="M20" s="2"/>
      <c r="N20" s="2"/>
      <c r="O20" s="2"/>
      <c r="P20" s="2"/>
      <c r="Q20" s="2"/>
      <c r="R20" s="2"/>
      <c r="S20" s="2"/>
      <c r="T20" s="2"/>
      <c r="U20" s="2"/>
      <c r="V20" s="2"/>
      <c r="W20" s="2"/>
      <c r="X20" s="2"/>
      <c r="Y20" s="2"/>
      <c r="Z20" s="2"/>
    </row>
    <row r="21" ht="15.75" customHeight="1">
      <c r="A21" s="1" t="s">
        <v>1049</v>
      </c>
      <c r="B21" s="1" t="s">
        <v>1050</v>
      </c>
      <c r="C21" s="1" t="s">
        <v>1051</v>
      </c>
      <c r="D21" s="1" t="s">
        <v>1052</v>
      </c>
      <c r="E21" s="1" t="s">
        <v>1053</v>
      </c>
      <c r="F21" s="1" t="s">
        <v>1054</v>
      </c>
      <c r="G21" s="1" t="s">
        <v>1055</v>
      </c>
      <c r="H21" s="1" t="s">
        <v>1056</v>
      </c>
      <c r="I21" s="1" t="s">
        <v>1057</v>
      </c>
      <c r="J21" s="2"/>
      <c r="K21" s="2"/>
      <c r="L21" s="2"/>
      <c r="M21" s="2"/>
      <c r="N21" s="2"/>
      <c r="O21" s="2"/>
      <c r="P21" s="2"/>
      <c r="Q21" s="2"/>
      <c r="R21" s="2"/>
      <c r="S21" s="2"/>
      <c r="T21" s="2"/>
      <c r="U21" s="2"/>
      <c r="V21" s="2"/>
      <c r="W21" s="2"/>
      <c r="X21" s="2"/>
      <c r="Y21" s="2"/>
      <c r="Z21" s="2"/>
    </row>
    <row r="22" ht="15.75" customHeight="1">
      <c r="A22" s="1" t="s">
        <v>1058</v>
      </c>
      <c r="B22" s="1" t="s">
        <v>1059</v>
      </c>
      <c r="C22" s="1" t="s">
        <v>1060</v>
      </c>
      <c r="D22" s="1" t="s">
        <v>1061</v>
      </c>
      <c r="E22" s="1" t="s">
        <v>1062</v>
      </c>
      <c r="F22" s="1" t="s">
        <v>1063</v>
      </c>
      <c r="G22" s="1" t="s">
        <v>1064</v>
      </c>
      <c r="H22" s="1" t="s">
        <v>1065</v>
      </c>
      <c r="I22" s="1" t="s">
        <v>1066</v>
      </c>
      <c r="J22" s="2"/>
      <c r="K22" s="2"/>
      <c r="L22" s="2"/>
      <c r="M22" s="2"/>
      <c r="N22" s="2"/>
      <c r="O22" s="2"/>
      <c r="P22" s="2"/>
      <c r="Q22" s="2"/>
      <c r="R22" s="2"/>
      <c r="S22" s="2"/>
      <c r="T22" s="2"/>
      <c r="U22" s="2"/>
      <c r="V22" s="2"/>
      <c r="W22" s="2"/>
      <c r="X22" s="2"/>
      <c r="Y22" s="2"/>
      <c r="Z22" s="2"/>
    </row>
    <row r="23" ht="15.75" customHeight="1">
      <c r="A23" s="1" t="s">
        <v>1067</v>
      </c>
      <c r="B23" s="1" t="s">
        <v>1068</v>
      </c>
      <c r="C23" s="1" t="s">
        <v>1069</v>
      </c>
      <c r="D23" s="1" t="s">
        <v>1070</v>
      </c>
      <c r="E23" s="1" t="s">
        <v>1071</v>
      </c>
      <c r="F23" s="1" t="s">
        <v>1072</v>
      </c>
      <c r="G23" s="1" t="s">
        <v>1073</v>
      </c>
      <c r="H23" s="1" t="s">
        <v>1074</v>
      </c>
      <c r="I23" s="1" t="s">
        <v>1075</v>
      </c>
      <c r="J23" s="2"/>
      <c r="K23" s="2"/>
      <c r="L23" s="2"/>
      <c r="M23" s="2"/>
      <c r="N23" s="2"/>
      <c r="O23" s="2"/>
      <c r="P23" s="2"/>
      <c r="Q23" s="2"/>
      <c r="R23" s="2"/>
      <c r="S23" s="2"/>
      <c r="T23" s="2"/>
      <c r="U23" s="2"/>
      <c r="V23" s="2"/>
      <c r="W23" s="2"/>
      <c r="X23" s="2"/>
      <c r="Y23" s="2"/>
      <c r="Z23" s="2"/>
    </row>
    <row r="24" ht="15.75" customHeight="1">
      <c r="A24" s="1" t="s">
        <v>1076</v>
      </c>
      <c r="B24" s="1" t="s">
        <v>1077</v>
      </c>
      <c r="C24" s="1" t="s">
        <v>1078</v>
      </c>
      <c r="D24" s="1" t="s">
        <v>1079</v>
      </c>
      <c r="E24" s="1" t="s">
        <v>1080</v>
      </c>
      <c r="F24" s="1" t="s">
        <v>1081</v>
      </c>
      <c r="G24" s="1" t="s">
        <v>1082</v>
      </c>
      <c r="H24" s="1" t="s">
        <v>1082</v>
      </c>
      <c r="I24" s="1" t="s">
        <v>1082</v>
      </c>
      <c r="J24" s="2"/>
      <c r="K24" s="2"/>
      <c r="L24" s="2"/>
      <c r="M24" s="2"/>
      <c r="N24" s="2"/>
      <c r="O24" s="2"/>
      <c r="P24" s="2"/>
      <c r="Q24" s="2"/>
      <c r="R24" s="2"/>
      <c r="S24" s="2"/>
      <c r="T24" s="2"/>
      <c r="U24" s="2"/>
      <c r="V24" s="2"/>
      <c r="W24" s="2"/>
      <c r="X24" s="2"/>
      <c r="Y24" s="2"/>
      <c r="Z24" s="2"/>
    </row>
    <row r="25" ht="15.75" customHeight="1">
      <c r="A25" s="1" t="s">
        <v>1083</v>
      </c>
      <c r="B25" s="1" t="s">
        <v>1084</v>
      </c>
      <c r="C25" s="1" t="s">
        <v>1085</v>
      </c>
      <c r="D25" s="1" t="s">
        <v>1086</v>
      </c>
      <c r="E25" s="1" t="s">
        <v>1087</v>
      </c>
      <c r="F25" s="1" t="s">
        <v>1088</v>
      </c>
      <c r="G25" s="1" t="s">
        <v>1089</v>
      </c>
      <c r="H25" s="1" t="s">
        <v>1089</v>
      </c>
      <c r="I25" s="1" t="s">
        <v>933</v>
      </c>
      <c r="J25" s="2"/>
      <c r="K25" s="2"/>
      <c r="L25" s="2"/>
      <c r="M25" s="2"/>
      <c r="N25" s="2"/>
      <c r="O25" s="2"/>
      <c r="P25" s="2"/>
      <c r="Q25" s="2"/>
      <c r="R25" s="2"/>
      <c r="S25" s="2"/>
      <c r="T25" s="2"/>
      <c r="U25" s="2"/>
      <c r="V25" s="2"/>
      <c r="W25" s="2"/>
      <c r="X25" s="2"/>
      <c r="Y25" s="2"/>
      <c r="Z25" s="2"/>
    </row>
    <row r="26" ht="15.75" customHeight="1">
      <c r="A26" s="1" t="s">
        <v>1090</v>
      </c>
      <c r="B26" s="1" t="s">
        <v>1091</v>
      </c>
      <c r="C26" s="1" t="s">
        <v>1092</v>
      </c>
      <c r="D26" s="1" t="s">
        <v>1093</v>
      </c>
      <c r="E26" s="1" t="s">
        <v>1094</v>
      </c>
      <c r="F26" s="1" t="s">
        <v>1095</v>
      </c>
      <c r="G26" s="1" t="s">
        <v>933</v>
      </c>
      <c r="H26" s="1" t="s">
        <v>933</v>
      </c>
      <c r="I26" s="1" t="s">
        <v>933</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1096</v>
      </c>
      <c r="B2" s="1" t="s">
        <v>1097</v>
      </c>
      <c r="C2" s="2"/>
      <c r="D2" s="2"/>
      <c r="E2" s="2"/>
      <c r="F2" s="2"/>
      <c r="G2" s="2"/>
      <c r="H2" s="2"/>
      <c r="I2" s="2"/>
      <c r="J2" s="2"/>
      <c r="K2" s="2"/>
      <c r="L2" s="2"/>
      <c r="M2" s="2"/>
      <c r="N2" s="2"/>
      <c r="O2" s="2"/>
      <c r="P2" s="2"/>
      <c r="Q2" s="2"/>
      <c r="R2" s="2"/>
      <c r="S2" s="2"/>
      <c r="T2" s="2"/>
      <c r="U2" s="2"/>
      <c r="V2" s="2"/>
      <c r="W2" s="2"/>
      <c r="X2" s="2"/>
      <c r="Y2" s="2"/>
      <c r="Z2" s="2"/>
    </row>
    <row r="3">
      <c r="A3" s="3" t="s">
        <v>1098</v>
      </c>
      <c r="B3" s="1" t="s">
        <v>1099</v>
      </c>
      <c r="C3" s="2"/>
      <c r="D3" s="2"/>
      <c r="E3" s="2"/>
      <c r="F3" s="2"/>
      <c r="G3" s="2"/>
      <c r="H3" s="2"/>
      <c r="I3" s="2"/>
      <c r="J3" s="2"/>
      <c r="K3" s="2"/>
      <c r="L3" s="2"/>
      <c r="M3" s="2"/>
      <c r="N3" s="2"/>
      <c r="O3" s="2"/>
      <c r="P3" s="2"/>
      <c r="Q3" s="2"/>
      <c r="R3" s="2"/>
      <c r="S3" s="2"/>
      <c r="T3" s="2"/>
      <c r="U3" s="2"/>
      <c r="V3" s="2"/>
      <c r="W3" s="2"/>
      <c r="X3" s="2"/>
      <c r="Y3" s="2"/>
      <c r="Z3" s="2"/>
    </row>
    <row r="4">
      <c r="A4" s="3" t="s">
        <v>1100</v>
      </c>
      <c r="B4" s="1" t="s">
        <v>1101</v>
      </c>
      <c r="C4" s="2"/>
      <c r="D4" s="2"/>
      <c r="E4" s="2"/>
      <c r="F4" s="2"/>
      <c r="G4" s="2"/>
      <c r="H4" s="2"/>
      <c r="I4" s="2"/>
      <c r="J4" s="2"/>
      <c r="K4" s="2"/>
      <c r="L4" s="2"/>
      <c r="M4" s="2"/>
      <c r="N4" s="2"/>
      <c r="O4" s="2"/>
      <c r="P4" s="2"/>
      <c r="Q4" s="2"/>
      <c r="R4" s="2"/>
      <c r="S4" s="2"/>
      <c r="T4" s="2"/>
      <c r="U4" s="2"/>
      <c r="V4" s="2"/>
      <c r="W4" s="2"/>
      <c r="X4" s="2"/>
      <c r="Y4" s="2"/>
      <c r="Z4" s="2"/>
    </row>
    <row r="5">
      <c r="A5" s="3" t="s">
        <v>1102</v>
      </c>
      <c r="B5" s="1" t="s">
        <v>1103</v>
      </c>
      <c r="C5" s="2"/>
      <c r="D5" s="2"/>
      <c r="E5" s="2"/>
      <c r="F5" s="2"/>
      <c r="G5" s="2"/>
      <c r="H5" s="2"/>
      <c r="I5" s="2"/>
      <c r="J5" s="2"/>
      <c r="K5" s="2"/>
      <c r="L5" s="2"/>
      <c r="M5" s="2"/>
      <c r="N5" s="2"/>
      <c r="O5" s="2"/>
      <c r="P5" s="2"/>
      <c r="Q5" s="2"/>
      <c r="R5" s="2"/>
      <c r="S5" s="2"/>
      <c r="T5" s="2"/>
      <c r="U5" s="2"/>
      <c r="V5" s="2"/>
      <c r="W5" s="2"/>
      <c r="X5" s="2"/>
      <c r="Y5" s="2"/>
      <c r="Z5" s="2"/>
    </row>
    <row r="6">
      <c r="A6" s="3" t="s">
        <v>1104</v>
      </c>
      <c r="B6" s="1" t="s">
        <v>12</v>
      </c>
      <c r="C6" s="2"/>
      <c r="D6" s="2"/>
      <c r="E6" s="2"/>
      <c r="F6" s="2"/>
      <c r="G6" s="2"/>
      <c r="H6" s="2"/>
      <c r="I6" s="2"/>
      <c r="J6" s="2"/>
      <c r="K6" s="2"/>
      <c r="L6" s="2"/>
      <c r="M6" s="2"/>
      <c r="N6" s="2"/>
      <c r="O6" s="2"/>
      <c r="P6" s="2"/>
      <c r="Q6" s="2"/>
      <c r="R6" s="2"/>
      <c r="S6" s="2"/>
      <c r="T6" s="2"/>
      <c r="U6" s="2"/>
      <c r="V6" s="2"/>
      <c r="W6" s="2"/>
      <c r="X6" s="2"/>
      <c r="Y6" s="2"/>
      <c r="Z6" s="2"/>
    </row>
    <row r="7">
      <c r="A7" s="3" t="s">
        <v>1105</v>
      </c>
      <c r="B7" s="1" t="s">
        <v>1106</v>
      </c>
      <c r="C7" s="2"/>
      <c r="D7" s="2"/>
      <c r="E7" s="2"/>
      <c r="F7" s="2"/>
      <c r="G7" s="2"/>
      <c r="H7" s="2"/>
      <c r="I7" s="2"/>
      <c r="J7" s="2"/>
      <c r="K7" s="2"/>
      <c r="L7" s="2"/>
      <c r="M7" s="2"/>
      <c r="N7" s="2"/>
      <c r="O7" s="2"/>
      <c r="P7" s="2"/>
      <c r="Q7" s="2"/>
      <c r="R7" s="2"/>
      <c r="S7" s="2"/>
      <c r="T7" s="2"/>
      <c r="U7" s="2"/>
      <c r="V7" s="2"/>
      <c r="W7" s="2"/>
      <c r="X7" s="2"/>
      <c r="Y7" s="2"/>
      <c r="Z7" s="2"/>
    </row>
    <row r="8">
      <c r="A8" s="3" t="s">
        <v>1107</v>
      </c>
      <c r="B8" s="4" t="s">
        <v>1108</v>
      </c>
      <c r="C8" s="2"/>
      <c r="D8" s="2"/>
      <c r="E8" s="2"/>
      <c r="F8" s="2"/>
      <c r="G8" s="2"/>
      <c r="H8" s="2"/>
      <c r="I8" s="2"/>
      <c r="J8" s="2"/>
      <c r="K8" s="2"/>
      <c r="L8" s="2"/>
      <c r="M8" s="2"/>
      <c r="N8" s="2"/>
      <c r="O8" s="2"/>
      <c r="P8" s="2"/>
      <c r="Q8" s="2"/>
      <c r="R8" s="2"/>
      <c r="S8" s="2"/>
      <c r="T8" s="2"/>
      <c r="U8" s="2"/>
      <c r="V8" s="2"/>
      <c r="W8" s="2"/>
      <c r="X8" s="2"/>
      <c r="Y8" s="2"/>
      <c r="Z8" s="2"/>
    </row>
    <row r="9">
      <c r="A9" s="3" t="s">
        <v>1109</v>
      </c>
      <c r="B9" s="1" t="s">
        <v>1110</v>
      </c>
      <c r="C9" s="2"/>
      <c r="D9" s="2"/>
      <c r="E9" s="2"/>
      <c r="F9" s="2"/>
      <c r="G9" s="2"/>
      <c r="H9" s="2"/>
      <c r="I9" s="2"/>
      <c r="J9" s="2"/>
      <c r="K9" s="2"/>
      <c r="L9" s="2"/>
      <c r="M9" s="2"/>
      <c r="N9" s="2"/>
      <c r="O9" s="2"/>
      <c r="P9" s="2"/>
      <c r="Q9" s="2"/>
      <c r="R9" s="2"/>
      <c r="S9" s="2"/>
      <c r="T9" s="2"/>
      <c r="U9" s="2"/>
      <c r="V9" s="2"/>
      <c r="W9" s="2"/>
      <c r="X9" s="2"/>
      <c r="Y9" s="2"/>
      <c r="Z9" s="2"/>
    </row>
    <row r="10">
      <c r="A10" s="3" t="s">
        <v>1111</v>
      </c>
      <c r="B10" s="1" t="s">
        <v>1112</v>
      </c>
      <c r="C10" s="2"/>
      <c r="D10" s="2"/>
      <c r="E10" s="2"/>
      <c r="F10" s="2"/>
      <c r="G10" s="2"/>
      <c r="H10" s="2"/>
      <c r="I10" s="2"/>
      <c r="J10" s="2"/>
      <c r="K10" s="2"/>
      <c r="L10" s="2"/>
      <c r="M10" s="2"/>
      <c r="N10" s="2"/>
      <c r="O10" s="2"/>
      <c r="P10" s="2"/>
      <c r="Q10" s="2"/>
      <c r="R10" s="2"/>
      <c r="S10" s="2"/>
      <c r="T10" s="2"/>
      <c r="U10" s="2"/>
      <c r="V10" s="2"/>
      <c r="W10" s="2"/>
      <c r="X10" s="2"/>
      <c r="Y10" s="2"/>
      <c r="Z10" s="2"/>
    </row>
    <row r="11">
      <c r="A11" s="3" t="s">
        <v>1113</v>
      </c>
      <c r="B11" s="1" t="s">
        <v>1110</v>
      </c>
      <c r="C11" s="2"/>
      <c r="D11" s="2"/>
      <c r="E11" s="2"/>
      <c r="F11" s="2"/>
      <c r="G11" s="2"/>
      <c r="H11" s="2"/>
      <c r="I11" s="2"/>
      <c r="J11" s="2"/>
      <c r="K11" s="2"/>
      <c r="L11" s="2"/>
      <c r="M11" s="2"/>
      <c r="N11" s="2"/>
      <c r="O11" s="2"/>
      <c r="P11" s="2"/>
      <c r="Q11" s="2"/>
      <c r="R11" s="2"/>
      <c r="S11" s="2"/>
      <c r="T11" s="2"/>
      <c r="U11" s="2"/>
      <c r="V11" s="2"/>
      <c r="W11" s="2"/>
      <c r="X11" s="2"/>
      <c r="Y11" s="2"/>
      <c r="Z11" s="2"/>
    </row>
    <row r="12">
      <c r="A12" s="3" t="s">
        <v>1114</v>
      </c>
      <c r="B12" s="1" t="s">
        <v>1115</v>
      </c>
      <c r="C12" s="2"/>
      <c r="D12" s="2"/>
      <c r="E12" s="2"/>
      <c r="F12" s="2"/>
      <c r="G12" s="2"/>
      <c r="H12" s="2"/>
      <c r="I12" s="2"/>
      <c r="J12" s="2"/>
      <c r="K12" s="2"/>
      <c r="L12" s="2"/>
      <c r="M12" s="2"/>
      <c r="N12" s="2"/>
      <c r="O12" s="2"/>
      <c r="P12" s="2"/>
      <c r="Q12" s="2"/>
      <c r="R12" s="2"/>
      <c r="S12" s="2"/>
      <c r="T12" s="2"/>
      <c r="U12" s="2"/>
      <c r="V12" s="2"/>
      <c r="W12" s="2"/>
      <c r="X12" s="2"/>
      <c r="Y12" s="2"/>
      <c r="Z12" s="2"/>
    </row>
    <row r="13">
      <c r="A13" s="3" t="s">
        <v>1116</v>
      </c>
      <c r="B13" s="1" t="s">
        <v>1117</v>
      </c>
      <c r="C13" s="2"/>
      <c r="D13" s="2"/>
      <c r="E13" s="2"/>
      <c r="F13" s="2"/>
      <c r="G13" s="2"/>
      <c r="H13" s="2"/>
      <c r="I13" s="2"/>
      <c r="J13" s="2"/>
      <c r="K13" s="2"/>
      <c r="L13" s="2"/>
      <c r="M13" s="2"/>
      <c r="N13" s="2"/>
      <c r="O13" s="2"/>
      <c r="P13" s="2"/>
      <c r="Q13" s="2"/>
      <c r="R13" s="2"/>
      <c r="S13" s="2"/>
      <c r="T13" s="2"/>
      <c r="U13" s="2"/>
      <c r="V13" s="2"/>
      <c r="W13" s="2"/>
      <c r="X13" s="2"/>
      <c r="Y13" s="2"/>
      <c r="Z13" s="2"/>
    </row>
    <row r="14">
      <c r="A14" s="3" t="s">
        <v>1118</v>
      </c>
      <c r="B14" s="1" t="s">
        <v>1115</v>
      </c>
      <c r="C14" s="2"/>
      <c r="D14" s="2"/>
      <c r="E14" s="2"/>
      <c r="F14" s="2"/>
      <c r="G14" s="2"/>
      <c r="H14" s="2"/>
      <c r="I14" s="2"/>
      <c r="J14" s="2"/>
      <c r="K14" s="2"/>
      <c r="L14" s="2"/>
      <c r="M14" s="2"/>
      <c r="N14" s="2"/>
      <c r="O14" s="2"/>
      <c r="P14" s="2"/>
      <c r="Q14" s="2"/>
      <c r="R14" s="2"/>
      <c r="S14" s="2"/>
      <c r="T14" s="2"/>
      <c r="U14" s="2"/>
      <c r="V14" s="2"/>
      <c r="W14" s="2"/>
      <c r="X14" s="2"/>
      <c r="Y14" s="2"/>
      <c r="Z14" s="2"/>
    </row>
    <row r="15">
      <c r="A15" s="3" t="s">
        <v>1119</v>
      </c>
      <c r="B15" s="1" t="s">
        <v>1120</v>
      </c>
      <c r="C15" s="2"/>
      <c r="D15" s="2"/>
      <c r="E15" s="2"/>
      <c r="F15" s="2"/>
      <c r="G15" s="2"/>
      <c r="H15" s="2"/>
      <c r="I15" s="2"/>
      <c r="J15" s="2"/>
      <c r="K15" s="2"/>
      <c r="L15" s="2"/>
      <c r="M15" s="2"/>
      <c r="N15" s="2"/>
      <c r="O15" s="2"/>
      <c r="P15" s="2"/>
      <c r="Q15" s="2"/>
      <c r="R15" s="2"/>
      <c r="S15" s="2"/>
      <c r="T15" s="2"/>
      <c r="U15" s="2"/>
      <c r="V15" s="2"/>
      <c r="W15" s="2"/>
      <c r="X15" s="2"/>
      <c r="Y15" s="2"/>
      <c r="Z15" s="2"/>
    </row>
    <row r="16">
      <c r="A16" s="3" t="s">
        <v>1121</v>
      </c>
      <c r="B16" s="1">
        <v>46400.0</v>
      </c>
      <c r="C16" s="2"/>
      <c r="D16" s="2"/>
      <c r="E16" s="2"/>
      <c r="F16" s="2"/>
      <c r="G16" s="2"/>
      <c r="H16" s="2"/>
      <c r="I16" s="2"/>
      <c r="J16" s="2"/>
      <c r="K16" s="2"/>
      <c r="L16" s="2"/>
      <c r="M16" s="2"/>
      <c r="N16" s="2"/>
      <c r="O16" s="2"/>
      <c r="P16" s="2"/>
      <c r="Q16" s="2"/>
      <c r="R16" s="2"/>
      <c r="S16" s="2"/>
      <c r="T16" s="2"/>
      <c r="U16" s="2"/>
      <c r="V16" s="2"/>
      <c r="W16" s="2"/>
      <c r="X16" s="2"/>
      <c r="Y16" s="2"/>
      <c r="Z16" s="2"/>
    </row>
    <row r="17">
      <c r="A17" s="3" t="s">
        <v>1122</v>
      </c>
      <c r="B17" s="1" t="s">
        <v>1123</v>
      </c>
      <c r="C17" s="2"/>
      <c r="D17" s="2"/>
      <c r="E17" s="2"/>
      <c r="F17" s="2"/>
      <c r="G17" s="2"/>
      <c r="H17" s="2"/>
      <c r="I17" s="2"/>
      <c r="J17" s="2"/>
      <c r="K17" s="2"/>
      <c r="L17" s="2"/>
      <c r="M17" s="2"/>
      <c r="N17" s="2"/>
      <c r="O17" s="2"/>
      <c r="P17" s="2"/>
      <c r="Q17" s="2"/>
      <c r="R17" s="2"/>
      <c r="S17" s="2"/>
      <c r="T17" s="2"/>
      <c r="U17" s="2"/>
      <c r="V17" s="2"/>
      <c r="W17" s="2"/>
      <c r="X17" s="2"/>
      <c r="Y17" s="2"/>
      <c r="Z17" s="2"/>
    </row>
    <row r="18">
      <c r="A18" s="3" t="s">
        <v>1124</v>
      </c>
      <c r="B18" s="1">
        <v>2.0</v>
      </c>
      <c r="C18" s="2"/>
      <c r="D18" s="2"/>
      <c r="E18" s="2"/>
      <c r="F18" s="2"/>
      <c r="G18" s="2"/>
      <c r="H18" s="2"/>
      <c r="I18" s="2"/>
      <c r="J18" s="2"/>
      <c r="K18" s="2"/>
      <c r="L18" s="2"/>
      <c r="M18" s="2"/>
      <c r="N18" s="2"/>
      <c r="O18" s="2"/>
      <c r="P18" s="2"/>
      <c r="Q18" s="2"/>
      <c r="R18" s="2"/>
      <c r="S18" s="2"/>
      <c r="T18" s="2"/>
      <c r="U18" s="2"/>
      <c r="V18" s="2"/>
      <c r="W18" s="2"/>
      <c r="X18" s="2"/>
      <c r="Y18" s="2"/>
      <c r="Z18" s="2"/>
    </row>
    <row r="19">
      <c r="A19" s="3" t="s">
        <v>1125</v>
      </c>
      <c r="B19" s="1">
        <v>4.0</v>
      </c>
      <c r="C19" s="2"/>
      <c r="D19" s="2"/>
      <c r="E19" s="2"/>
      <c r="F19" s="2"/>
      <c r="G19" s="2"/>
      <c r="H19" s="2"/>
      <c r="I19" s="2"/>
      <c r="J19" s="2"/>
      <c r="K19" s="2"/>
      <c r="L19" s="2"/>
      <c r="M19" s="2"/>
      <c r="N19" s="2"/>
      <c r="O19" s="2"/>
      <c r="P19" s="2"/>
      <c r="Q19" s="2"/>
      <c r="R19" s="2"/>
      <c r="S19" s="2"/>
      <c r="T19" s="2"/>
      <c r="U19" s="2"/>
      <c r="V19" s="2"/>
      <c r="W19" s="2"/>
      <c r="X19" s="2"/>
      <c r="Y19" s="2"/>
      <c r="Z19" s="2"/>
    </row>
    <row r="20">
      <c r="A20" s="3" t="s">
        <v>1126</v>
      </c>
      <c r="B20" s="1">
        <v>8.0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1127</v>
      </c>
      <c r="B21" s="1">
        <v>6.0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1128</v>
      </c>
      <c r="B22" s="1">
        <v>6.0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1129</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1130</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1131</v>
      </c>
      <c r="B25" s="1">
        <v>86400.0</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1132</v>
      </c>
      <c r="B26" s="1">
        <v>2.0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1133</v>
      </c>
      <c r="B27" s="1">
        <v>580.02</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1134</v>
      </c>
      <c r="B28" s="1">
        <v>576.25</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1135</v>
      </c>
      <c r="B29" s="1">
        <v>558.01</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1136</v>
      </c>
      <c r="B30" s="1">
        <v>576.0</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1137</v>
      </c>
      <c r="B31" s="1">
        <v>580.02</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1138</v>
      </c>
      <c r="B32" s="1">
        <v>576.25</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1139</v>
      </c>
      <c r="B33" s="1">
        <v>558.01</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1140</v>
      </c>
      <c r="B34" s="1">
        <v>576.0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1141</v>
      </c>
      <c r="B35" s="1">
        <v>12.0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1142</v>
      </c>
      <c r="B36" s="1">
        <v>0.0214</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1143</v>
      </c>
      <c r="B37" s="1">
        <v>1.7330976E9</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1144</v>
      </c>
      <c r="B38" s="1">
        <v>0.32970002</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1145</v>
      </c>
      <c r="B39" s="1">
        <v>2.31</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1146</v>
      </c>
      <c r="B40" s="1">
        <v>1.342</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1147</v>
      </c>
      <c r="B41" s="1">
        <v>16.422289</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1148</v>
      </c>
      <c r="B42" s="1">
        <v>12.881043</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1149</v>
      </c>
      <c r="B43" s="1">
        <v>2241713.0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1150</v>
      </c>
      <c r="B44" s="1">
        <v>2241713.0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1151</v>
      </c>
      <c r="B45" s="1">
        <v>2105280.0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1152</v>
      </c>
      <c r="B46" s="1">
        <v>1715030.0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1153</v>
      </c>
      <c r="B47" s="1">
        <v>1715030.0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1154</v>
      </c>
      <c r="B48" s="1">
        <v>559.99</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1155</v>
      </c>
      <c r="B49" s="1">
        <v>562.99</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1156</v>
      </c>
      <c r="B50" s="1">
        <v>800.0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1157</v>
      </c>
      <c r="B51" s="1">
        <v>800.0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1158</v>
      </c>
      <c r="B52" s="1">
        <v>1.75789604864E11</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1159</v>
      </c>
      <c r="B53" s="1">
        <v>372.07</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1160</v>
      </c>
      <c r="B54" s="1">
        <v>612.73</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1161</v>
      </c>
      <c r="B55" s="1">
        <v>3.5594308</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1162</v>
      </c>
      <c r="B56" s="1">
        <v>578.6118</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1163</v>
      </c>
      <c r="B57" s="1">
        <v>496.71844</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1164</v>
      </c>
      <c r="B58" s="1">
        <v>11.25</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1165</v>
      </c>
      <c r="B59" s="1">
        <v>0.019395882</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1166</v>
      </c>
      <c r="B60" s="1" t="s">
        <v>1167</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1168</v>
      </c>
      <c r="B61" s="1">
        <v>-9.6244621312E10</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1169</v>
      </c>
      <c r="B62" s="1">
        <v>0.24648</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1170</v>
      </c>
      <c r="B63" s="1">
        <v>3.27300701E8</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1171</v>
      </c>
      <c r="B64" s="1">
        <v>3.13910016E8</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1172</v>
      </c>
      <c r="B65" s="1">
        <v>4354292.0</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1173</v>
      </c>
      <c r="B66" s="1">
        <v>4786452.0</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1174</v>
      </c>
      <c r="B67" s="1">
        <v>1.7316288E9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1175</v>
      </c>
      <c r="B68" s="1">
        <v>1.734048E9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1176</v>
      </c>
      <c r="B69" s="1">
        <v>0.0139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1177</v>
      </c>
      <c r="B70" s="1">
        <v>0.00514</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1178</v>
      </c>
      <c r="B71" s="1">
        <v>0.73943</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1179</v>
      </c>
      <c r="B72" s="1">
        <v>2.36</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1180</v>
      </c>
      <c r="B73" s="1">
        <v>0.0139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1181</v>
      </c>
      <c r="B74" s="1">
        <v>3.26112E8</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1182</v>
      </c>
      <c r="B75" s="1">
        <v>327.611</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1183</v>
      </c>
      <c r="B76" s="1">
        <v>1.7093444</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1184</v>
      </c>
      <c r="B77" s="1">
        <v>1.7039808E9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1185</v>
      </c>
      <c r="B78" s="1">
        <v>1.7356032E9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1186</v>
      </c>
      <c r="B79" s="1">
        <v>1.7276544E9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1187</v>
      </c>
      <c r="B80" s="1">
        <v>0.453</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1188</v>
      </c>
      <c r="B81" s="1">
        <v>1.1418999808E10</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1189</v>
      </c>
      <c r="B82" s="1">
        <v>34.1</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1190</v>
      </c>
      <c r="B83" s="1">
        <v>41.56</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1191</v>
      </c>
      <c r="B84" s="1">
        <v>-1.949</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1192</v>
      </c>
      <c r="B85" s="1">
        <v>0.4719411</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1193</v>
      </c>
      <c r="B86" s="1">
        <v>0.22263205</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1194</v>
      </c>
      <c r="B87" s="1">
        <v>3.0</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1195</v>
      </c>
      <c r="B88" s="1">
        <v>1.7330976E9</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1196</v>
      </c>
      <c r="B89" s="1" t="s">
        <v>1197</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1198</v>
      </c>
      <c r="B90" s="1" t="s">
        <v>1199</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1200</v>
      </c>
      <c r="B91" s="1" t="s">
        <v>1</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1201</v>
      </c>
      <c r="B92" s="1" t="s">
        <v>1</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1202</v>
      </c>
      <c r="B93" s="1" t="s">
        <v>1203</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1204</v>
      </c>
      <c r="B94" s="1" t="s">
        <v>1205</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1206</v>
      </c>
      <c r="B95" s="1">
        <v>9.258246E8</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1207</v>
      </c>
      <c r="B96" s="1" t="s">
        <v>1208</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1209</v>
      </c>
      <c r="B97" s="1" t="s">
        <v>1210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1211</v>
      </c>
      <c r="B98" s="1" t="s">
        <v>1212</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1213</v>
      </c>
      <c r="B99" s="1" t="s">
        <v>1214</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1215</v>
      </c>
      <c r="B100" s="1">
        <v>-1.8E7</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1216</v>
      </c>
      <c r="B101" s="1">
        <v>560.0</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1217</v>
      </c>
      <c r="B102" s="1">
        <v>736.0</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1218</v>
      </c>
      <c r="B103" s="1">
        <v>450.0</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1219</v>
      </c>
      <c r="B104" s="1">
        <v>612.55</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1220</v>
      </c>
      <c r="B105" s="1">
        <v>610.0</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1221</v>
      </c>
      <c r="B106" s="1">
        <v>2.17391</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1222</v>
      </c>
      <c r="B107" s="1" t="s">
        <v>1223</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1224</v>
      </c>
      <c r="B108" s="1">
        <v>20.0</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1225</v>
      </c>
      <c r="B109" s="1">
        <v>1.036029984768E12</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1226</v>
      </c>
      <c r="B110" s="1">
        <v>3146.954</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1227</v>
      </c>
      <c r="B111" s="1">
        <v>7.41734023168E11</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1228</v>
      </c>
      <c r="B112" s="1">
        <v>1.458</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1229</v>
      </c>
      <c r="B113" s="1">
        <v>1.602</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1230</v>
      </c>
      <c r="B114" s="1">
        <v>4.9386999808E10</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1231</v>
      </c>
      <c r="B115" s="1">
        <v>609.793</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1232</v>
      </c>
      <c r="B116" s="1">
        <v>149.014</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1233</v>
      </c>
      <c r="B117" s="1">
        <v>0.00737</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1234</v>
      </c>
      <c r="B118" s="1">
        <v>0.1017</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1235</v>
      </c>
      <c r="B119" s="1">
        <v>-8.8335998976E10</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1236</v>
      </c>
      <c r="B120" s="1">
        <v>0.536</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1237</v>
      </c>
      <c r="B121" s="1">
        <v>0.042</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1238</v>
      </c>
      <c r="B122" s="1">
        <v>0.83236</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1239</v>
      </c>
      <c r="B123" s="1">
        <v>0.32743</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1240</v>
      </c>
      <c r="B124" s="1" t="s">
        <v>1167</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1241</v>
      </c>
      <c r="B125" s="1">
        <v>3.5402</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1242</v>
      </c>
      <c r="B3" s="2"/>
      <c r="C3" s="2"/>
      <c r="D3" s="2"/>
      <c r="E3" s="2"/>
      <c r="F3" s="2"/>
      <c r="G3" s="2"/>
      <c r="H3" s="2"/>
      <c r="I3" s="2"/>
      <c r="J3" s="2"/>
      <c r="K3" s="2"/>
      <c r="L3" s="1" t="str">
        <f>IF(K3*FORECAST(L2,B3:K3,B2:K2)&gt;0,FORECAST(L2,B3:K3,B2:K2),K3)*$X$1</f>
        <v>#N/A</v>
      </c>
      <c r="M3" s="1" t="str">
        <f>IF(L3*FORECAST(M2,B3:L3,B2:L2)&gt;0,FORECAST(M2,B3:L3,B2:L2),L3)*$X$1</f>
        <v>#N/A</v>
      </c>
      <c r="N3" s="1" t="str">
        <f>IF(M3*FORECAST(N2,B3:M3,B2:M2)&gt;0,FORECAST(N2,B3:M3,B2:M2),M3)*$X$1</f>
        <v>#N/A</v>
      </c>
      <c r="O3" s="1" t="str">
        <f>IF(N3*FORECAST(O2,B3:N3,B2:N2)&gt;0,FORECAST(O2,B3:N3,B2:N2),N3)*$X$1</f>
        <v>#N/A</v>
      </c>
      <c r="P3" s="1" t="str">
        <f>IF(O3*FORECAST(P2,B3:O3,B2:O2)&gt;0,FORECAST(P2,B3:O3,B2:O2),O3)*$X$1</f>
        <v>#N/A</v>
      </c>
      <c r="Q3" s="1" t="str">
        <f>IF(P3*FORECAST(Q2,B3:P3,B2:P2)&gt;0,FORECAST(Q2,B3:P3,B2:P2),P3)*$X$1</f>
        <v>#N/A</v>
      </c>
      <c r="R3" s="1" t="str">
        <f>IF(Q3*FORECAST(R2,B3:Q3,B2:Q2)&gt;0,FORECAST(R2,B3:Q3,B2:Q2),Q3)*$X$1</f>
        <v>#N/A</v>
      </c>
      <c r="S3" s="5" t="str">
        <f>IF(R3*FORECAST(S2,B3:R3,B2:R2)&gt;0,FORECAST(S2,B3:R3,B2:R2),R3)*$X$1</f>
        <v>#N/A</v>
      </c>
      <c r="T3" s="5" t="str">
        <f>IF(S3*FORECAST(T2,B3:S3,B2:S2)&gt;0,FORECAST(T2,B3:S3,B2:S2),S3)*$X$1</f>
        <v>#N/A</v>
      </c>
      <c r="U3" s="5" t="str">
        <f>IF(T3*FORECAST(U2,B3:T3,B2:T2)&gt;0,FORECAST(U2,B3:T3,B2:T2),T3)*$X$1</f>
        <v>#N/A</v>
      </c>
      <c r="V3" s="5" t="str">
        <f>IF(U3*FORECAST(V2,B3:U3,B2:U2)&gt;0,FORECAST(V2,B3:U3,B2:U2),U3)*$X$1</f>
        <v>#N/A</v>
      </c>
      <c r="W3" s="5" t="str">
        <f>IF(V3*FORECAST(W2,B3:V3,B2:V2)&gt;0,FORECAST(W2,B3:V3,B2:V2),V3)*$X$1</f>
        <v>#N/A</v>
      </c>
      <c r="X3" s="2"/>
      <c r="Y3" s="2"/>
      <c r="Z3" s="2"/>
    </row>
    <row r="4">
      <c r="A4" s="3" t="s">
        <v>142</v>
      </c>
      <c r="B4" s="1">
        <v>-318000.0</v>
      </c>
      <c r="C4" s="1">
        <v>-339000.0</v>
      </c>
      <c r="D4" s="1">
        <v>-342000.0</v>
      </c>
      <c r="E4" s="1">
        <v>-309000.0</v>
      </c>
      <c r="F4" s="1">
        <v>-322000.0</v>
      </c>
      <c r="G4" s="1">
        <v>-190000.0</v>
      </c>
      <c r="H4" s="1">
        <v>-229000.0</v>
      </c>
      <c r="I4" s="1">
        <v>-367000.0</v>
      </c>
      <c r="J4" s="1">
        <v>-397000.0</v>
      </c>
      <c r="K4" s="1">
        <v>-331000.0</v>
      </c>
      <c r="L4" s="2"/>
      <c r="M4" s="2"/>
      <c r="N4" s="2"/>
      <c r="O4" s="2"/>
      <c r="P4" s="2"/>
      <c r="Q4" s="2"/>
      <c r="R4" s="2"/>
      <c r="S4" s="2"/>
      <c r="T4" s="2"/>
      <c r="U4" s="2"/>
      <c r="V4" s="2"/>
      <c r="W4" s="2"/>
      <c r="X4" s="2"/>
      <c r="Y4" s="2"/>
      <c r="Z4" s="2"/>
    </row>
    <row r="5">
      <c r="A5" s="3" t="s">
        <v>1243</v>
      </c>
      <c r="B5" s="1">
        <v>473.0</v>
      </c>
      <c r="C5" s="1">
        <v>459.0</v>
      </c>
      <c r="D5" s="1">
        <v>435.0</v>
      </c>
      <c r="E5" s="1">
        <v>409.0</v>
      </c>
      <c r="F5" s="1">
        <v>390.0</v>
      </c>
      <c r="G5" s="1">
        <v>376.0</v>
      </c>
      <c r="H5" s="1">
        <v>360.0</v>
      </c>
      <c r="I5" s="1">
        <v>356.0</v>
      </c>
      <c r="J5" s="1">
        <v>358.0</v>
      </c>
      <c r="K5" s="1">
        <v>346.0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1244</v>
      </c>
      <c r="L7" s="1" t="str">
        <f>IF(W3*FORECAST(W2,B3:W3,B2:W2)&gt;0,FORECAST(W2,B3:W3,B2:W2),V3)*$X$1 * (1+0.02)/(0.0773-0.02)</f>
        <v>#N/A</v>
      </c>
      <c r="M7" s="2"/>
      <c r="N7" s="2"/>
      <c r="O7" s="2"/>
      <c r="P7" s="2"/>
      <c r="Q7" s="2"/>
      <c r="R7" s="2"/>
      <c r="S7" s="2"/>
      <c r="T7" s="2"/>
      <c r="U7" s="2"/>
      <c r="V7" s="2"/>
      <c r="W7" s="2"/>
      <c r="X7" s="2"/>
      <c r="Y7" s="2"/>
      <c r="Z7" s="2"/>
    </row>
    <row r="8">
      <c r="A8" s="2"/>
      <c r="B8" s="2"/>
      <c r="C8" s="2"/>
      <c r="D8" s="2"/>
      <c r="E8" s="2"/>
      <c r="F8" s="2"/>
      <c r="G8" s="2"/>
      <c r="H8" s="2"/>
      <c r="I8" s="2"/>
      <c r="J8" s="2"/>
      <c r="K8" s="1" t="s">
        <v>1245</v>
      </c>
      <c r="L8" s="1" t="str">
        <f t="array" ref="L8">NPV(0.0773,M3:W3)</f>
        <v>#N/A</v>
      </c>
      <c r="M8" s="2"/>
      <c r="N8" s="2"/>
      <c r="O8" s="2"/>
      <c r="P8" s="2"/>
      <c r="Q8" s="2"/>
      <c r="R8" s="2"/>
      <c r="S8" s="2"/>
      <c r="T8" s="2"/>
      <c r="U8" s="2"/>
      <c r="V8" s="2"/>
      <c r="W8" s="2"/>
      <c r="X8" s="2"/>
      <c r="Y8" s="2"/>
      <c r="Z8" s="2"/>
    </row>
    <row r="9">
      <c r="A9" s="2"/>
      <c r="B9" s="2"/>
      <c r="C9" s="2"/>
      <c r="D9" s="2"/>
      <c r="E9" s="2"/>
      <c r="F9" s="2"/>
      <c r="G9" s="2"/>
      <c r="H9" s="2"/>
      <c r="I9" s="2"/>
      <c r="J9" s="2"/>
      <c r="K9" s="1" t="s">
        <v>1246</v>
      </c>
      <c r="L9" s="1" t="str">
        <f t="array" ref="L9">NPV(0.0773,M16:W16)</f>
        <v>#N/A</v>
      </c>
      <c r="M9" s="2"/>
      <c r="N9" s="2"/>
      <c r="O9" s="2"/>
      <c r="P9" s="2"/>
      <c r="Q9" s="2"/>
      <c r="R9" s="2"/>
      <c r="S9" s="2"/>
      <c r="T9" s="2"/>
      <c r="U9" s="2"/>
      <c r="V9" s="2"/>
      <c r="W9" s="2"/>
      <c r="X9" s="2"/>
      <c r="Y9" s="2"/>
      <c r="Z9" s="2"/>
    </row>
    <row r="10">
      <c r="A10" s="2"/>
      <c r="B10" s="2"/>
      <c r="C10" s="2"/>
      <c r="D10" s="2"/>
      <c r="E10" s="2"/>
      <c r="F10" s="2"/>
      <c r="G10" s="2"/>
      <c r="H10" s="2"/>
      <c r="I10" s="2"/>
      <c r="J10" s="2"/>
      <c r="K10" s="1" t="s">
        <v>1247</v>
      </c>
      <c r="L10" s="1" t="str">
        <f>L8 + L9</f>
        <v>#N/A</v>
      </c>
      <c r="M10" s="2"/>
      <c r="N10" s="2"/>
      <c r="O10" s="2"/>
      <c r="P10" s="2"/>
      <c r="Q10" s="2"/>
      <c r="R10" s="2"/>
      <c r="S10" s="2"/>
      <c r="T10" s="2"/>
      <c r="U10" s="2"/>
      <c r="V10" s="2"/>
      <c r="W10" s="2"/>
      <c r="X10" s="2"/>
      <c r="Y10" s="2"/>
      <c r="Z10" s="2"/>
    </row>
    <row r="11">
      <c r="A11" s="2"/>
      <c r="B11" s="2"/>
      <c r="C11" s="2"/>
      <c r="D11" s="2"/>
      <c r="E11" s="2"/>
      <c r="F11" s="2"/>
      <c r="G11" s="2"/>
      <c r="H11" s="2"/>
      <c r="I11" s="2"/>
      <c r="J11" s="2"/>
      <c r="K11" s="1" t="s">
        <v>143</v>
      </c>
      <c r="L11" s="1">
        <v>-331000.0</v>
      </c>
      <c r="M11" s="2"/>
      <c r="N11" s="2"/>
      <c r="O11" s="2"/>
      <c r="P11" s="2"/>
      <c r="Q11" s="2"/>
      <c r="R11" s="2"/>
      <c r="S11" s="2"/>
      <c r="T11" s="2"/>
      <c r="U11" s="2"/>
      <c r="V11" s="2"/>
      <c r="W11" s="2"/>
      <c r="X11" s="2"/>
      <c r="Y11" s="2"/>
      <c r="Z11" s="2"/>
    </row>
    <row r="12">
      <c r="A12" s="2"/>
      <c r="B12" s="2"/>
      <c r="C12" s="2"/>
      <c r="D12" s="2"/>
      <c r="E12" s="2"/>
      <c r="F12" s="2"/>
      <c r="G12" s="2"/>
      <c r="H12" s="2"/>
      <c r="I12" s="2"/>
      <c r="J12" s="2"/>
      <c r="K12" s="1" t="s">
        <v>1248</v>
      </c>
      <c r="L12" s="1" t="str">
        <f>L10 - L11</f>
        <v>#N/A</v>
      </c>
      <c r="M12" s="2"/>
      <c r="N12" s="2"/>
      <c r="O12" s="2"/>
      <c r="P12" s="2"/>
      <c r="Q12" s="2"/>
      <c r="R12" s="2"/>
      <c r="S12" s="2"/>
      <c r="T12" s="2"/>
      <c r="U12" s="2"/>
      <c r="V12" s="2"/>
      <c r="W12" s="2"/>
      <c r="X12" s="2"/>
      <c r="Y12" s="2"/>
      <c r="Z12" s="2"/>
    </row>
    <row r="13">
      <c r="A13" s="2"/>
      <c r="B13" s="2"/>
      <c r="C13" s="2"/>
      <c r="D13" s="2"/>
      <c r="E13" s="2"/>
      <c r="F13" s="2"/>
      <c r="G13" s="2"/>
      <c r="H13" s="2"/>
      <c r="I13" s="2"/>
      <c r="J13" s="2"/>
      <c r="K13" s="1" t="s">
        <v>1249</v>
      </c>
      <c r="L13" s="1">
        <v>346.0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1" t="str">
        <f>L12/L13</f>
        <v>#N/A</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t="str">
        <f>IF(W3*FORECAST(W2,B3:W3,B2:W2)&gt;0,FORECAST(W2,B3:W3,B2:W2),V3)*$X$1 * (1+0.02)/(0.0773-0.02)</f>
        <v>#N/A</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24</v>
      </c>
      <c r="B3" s="5">
        <v>8480.0</v>
      </c>
      <c r="C3" s="5">
        <v>6080.0</v>
      </c>
      <c r="D3" s="5">
        <v>7400.0</v>
      </c>
      <c r="E3" s="5">
        <v>4290.0</v>
      </c>
      <c r="F3" s="5">
        <v>10460.0</v>
      </c>
      <c r="G3" s="5">
        <v>8470.0</v>
      </c>
      <c r="H3" s="5">
        <v>9460.0</v>
      </c>
      <c r="I3" s="5">
        <v>21640.0</v>
      </c>
      <c r="J3" s="5">
        <v>11260.0</v>
      </c>
      <c r="K3" s="5">
        <v>8520.0</v>
      </c>
      <c r="L3" s="1">
        <f>IF(K3*FORECAST(L2,B3:K3,B2:K2)&gt;0,FORECAST(L2,B3:K3,B2:K2),K3)*$X$1</f>
        <v>13650.66667</v>
      </c>
      <c r="M3" s="1">
        <f>IF(L3*FORECAST(M2,B3:L3,B2:L2)&gt;0,FORECAST(M2,B3:L3,B2:L2),L3)*$X$1</f>
        <v>14386.06061</v>
      </c>
      <c r="N3" s="1">
        <f>IF(M3*FORECAST(N2,B3:M3,B2:M2)&gt;0,FORECAST(N2,B3:M3,B2:M2),M3)*$X$1</f>
        <v>15121.45455</v>
      </c>
      <c r="O3" s="1">
        <f>IF(N3*FORECAST(O2,B3:N3,B2:N2)&gt;0,FORECAST(O2,B3:N3,B2:N2),N3)*$X$1</f>
        <v>15856.84848</v>
      </c>
      <c r="P3" s="1">
        <f>IF(O3*FORECAST(P2,B3:O3,B2:O2)&gt;0,FORECAST(P2,B3:O3,B2:O2),O3)*$X$1</f>
        <v>16592.24242</v>
      </c>
      <c r="Q3" s="1">
        <f>IF(P3*FORECAST(Q2,B3:P3,B2:P2)&gt;0,FORECAST(Q2,B3:P3,B2:P2),P3)*$X$1</f>
        <v>17327.63636</v>
      </c>
      <c r="R3" s="1">
        <f>IF(Q3*FORECAST(R2,B3:Q3,B2:Q2)&gt;0,FORECAST(R2,B3:Q3,B2:Q2),Q3)*$X$1</f>
        <v>18063.0303</v>
      </c>
      <c r="S3" s="5">
        <f>IF(R3*FORECAST(S2,B3:R3,B2:R2)&gt;0,FORECAST(S2,B3:R3,B2:R2),R3)*$X$1</f>
        <v>18798.42424</v>
      </c>
      <c r="T3" s="5">
        <f>IF(S3*FORECAST(T2,B3:S3,B2:S2)&gt;0,FORECAST(T2,B3:S3,B2:S2),S3)*$X$1</f>
        <v>19533.81818</v>
      </c>
      <c r="U3" s="5">
        <f>IF(T3*FORECAST(U2,B3:T3,B2:T2)&gt;0,FORECAST(U2,B3:T3,B2:T2),T3)*$X$1</f>
        <v>20269.21212</v>
      </c>
      <c r="V3" s="5">
        <f>IF(U3*FORECAST(V2,B3:U3,B2:U2)&gt;0,FORECAST(V2,B3:U3,B2:U2),U3)*$X$1</f>
        <v>21004.60606</v>
      </c>
      <c r="W3" s="5">
        <f>IF(V3*FORECAST(W2,B3:V3,B2:V2)&gt;0,FORECAST(W2,B3:V3,B2:V2),V3)*$X$1</f>
        <v>21740</v>
      </c>
      <c r="X3" s="2"/>
      <c r="Y3" s="2"/>
      <c r="Z3" s="2"/>
    </row>
    <row r="4">
      <c r="A4" s="3" t="s">
        <v>142</v>
      </c>
      <c r="B4" s="1">
        <v>-318000.0</v>
      </c>
      <c r="C4" s="1">
        <v>-339000.0</v>
      </c>
      <c r="D4" s="1">
        <v>-342000.0</v>
      </c>
      <c r="E4" s="1">
        <v>-309000.0</v>
      </c>
      <c r="F4" s="1">
        <v>-322000.0</v>
      </c>
      <c r="G4" s="1">
        <v>-190000.0</v>
      </c>
      <c r="H4" s="1">
        <v>-229000.0</v>
      </c>
      <c r="I4" s="1">
        <v>-367000.0</v>
      </c>
      <c r="J4" s="1">
        <v>-397000.0</v>
      </c>
      <c r="K4" s="1">
        <v>-331000.0</v>
      </c>
      <c r="L4" s="2"/>
      <c r="M4" s="2"/>
      <c r="N4" s="2"/>
      <c r="O4" s="2"/>
      <c r="P4" s="2"/>
      <c r="Q4" s="2"/>
      <c r="R4" s="2"/>
      <c r="S4" s="2"/>
      <c r="T4" s="2"/>
      <c r="U4" s="2"/>
      <c r="V4" s="2"/>
      <c r="W4" s="2"/>
      <c r="X4" s="2"/>
      <c r="Y4" s="2"/>
      <c r="Z4" s="2"/>
    </row>
    <row r="5">
      <c r="A5" s="3" t="s">
        <v>1243</v>
      </c>
      <c r="B5" s="1">
        <v>473.0</v>
      </c>
      <c r="C5" s="1">
        <v>459.0</v>
      </c>
      <c r="D5" s="1">
        <v>435.0</v>
      </c>
      <c r="E5" s="1">
        <v>409.0</v>
      </c>
      <c r="F5" s="1">
        <v>390.0</v>
      </c>
      <c r="G5" s="1">
        <v>376.0</v>
      </c>
      <c r="H5" s="1">
        <v>360.0</v>
      </c>
      <c r="I5" s="1">
        <v>356.0</v>
      </c>
      <c r="J5" s="1">
        <v>358.0</v>
      </c>
      <c r="K5" s="1">
        <v>346.0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1244</v>
      </c>
      <c r="L7" s="1">
        <f>IF(W3*FORECAST(W2,B3:W3,B2:W2)&gt;0,FORECAST(W2,B3:W3,B2:W2),V3)*$X$1 * (1+0.02)/(0.0773-0.02)</f>
        <v>386994.7644</v>
      </c>
      <c r="M7" s="2"/>
      <c r="N7" s="2"/>
      <c r="O7" s="2"/>
      <c r="P7" s="2"/>
      <c r="Q7" s="2"/>
      <c r="R7" s="2"/>
      <c r="S7" s="2"/>
      <c r="T7" s="2"/>
      <c r="U7" s="2"/>
      <c r="V7" s="2"/>
      <c r="W7" s="2"/>
      <c r="X7" s="2"/>
      <c r="Y7" s="2"/>
      <c r="Z7" s="2"/>
    </row>
    <row r="8">
      <c r="A8" s="2"/>
      <c r="B8" s="2"/>
      <c r="C8" s="2"/>
      <c r="D8" s="2"/>
      <c r="E8" s="2"/>
      <c r="F8" s="2"/>
      <c r="G8" s="2"/>
      <c r="H8" s="2"/>
      <c r="I8" s="2"/>
      <c r="J8" s="2"/>
      <c r="K8" s="1" t="s">
        <v>1245</v>
      </c>
      <c r="L8" s="6">
        <f t="array" ref="L8">NPV(0.0773,M3:W3)</f>
        <v>126740.8545</v>
      </c>
      <c r="M8" s="2"/>
      <c r="N8" s="2"/>
      <c r="O8" s="2"/>
      <c r="P8" s="2"/>
      <c r="Q8" s="2"/>
      <c r="R8" s="2"/>
      <c r="S8" s="2"/>
      <c r="T8" s="2"/>
      <c r="U8" s="2"/>
      <c r="V8" s="2"/>
      <c r="W8" s="2"/>
      <c r="X8" s="2"/>
      <c r="Y8" s="2"/>
      <c r="Z8" s="2"/>
    </row>
    <row r="9">
      <c r="A9" s="2"/>
      <c r="B9" s="2"/>
      <c r="C9" s="2"/>
      <c r="D9" s="2"/>
      <c r="E9" s="2"/>
      <c r="F9" s="2"/>
      <c r="G9" s="2"/>
      <c r="H9" s="2"/>
      <c r="I9" s="2"/>
      <c r="J9" s="2"/>
      <c r="K9" s="1" t="s">
        <v>1246</v>
      </c>
      <c r="L9" s="6">
        <f t="array" ref="L9">NPV(0.0773,M16:W16)</f>
        <v>170608.9583</v>
      </c>
      <c r="M9" s="2"/>
      <c r="N9" s="2"/>
      <c r="O9" s="2"/>
      <c r="P9" s="2"/>
      <c r="Q9" s="2"/>
      <c r="R9" s="2"/>
      <c r="S9" s="2"/>
      <c r="T9" s="2"/>
      <c r="U9" s="2"/>
      <c r="V9" s="2"/>
      <c r="W9" s="2"/>
      <c r="X9" s="2"/>
      <c r="Y9" s="2"/>
      <c r="Z9" s="2"/>
    </row>
    <row r="10">
      <c r="A10" s="2"/>
      <c r="B10" s="2"/>
      <c r="C10" s="2"/>
      <c r="D10" s="2"/>
      <c r="E10" s="2"/>
      <c r="F10" s="2"/>
      <c r="G10" s="2"/>
      <c r="H10" s="2"/>
      <c r="I10" s="2"/>
      <c r="J10" s="2"/>
      <c r="K10" s="1" t="s">
        <v>1247</v>
      </c>
      <c r="L10" s="6">
        <f>L8 + L9</f>
        <v>297349.8128</v>
      </c>
      <c r="M10" s="2"/>
      <c r="N10" s="2"/>
      <c r="O10" s="2"/>
      <c r="P10" s="2"/>
      <c r="Q10" s="2"/>
      <c r="R10" s="2"/>
      <c r="S10" s="2"/>
      <c r="T10" s="2"/>
      <c r="U10" s="2"/>
      <c r="V10" s="2"/>
      <c r="W10" s="2"/>
      <c r="X10" s="2"/>
      <c r="Y10" s="2"/>
      <c r="Z10" s="2"/>
    </row>
    <row r="11">
      <c r="A11" s="2"/>
      <c r="B11" s="2"/>
      <c r="C11" s="2"/>
      <c r="D11" s="2"/>
      <c r="E11" s="2"/>
      <c r="F11" s="2"/>
      <c r="G11" s="2"/>
      <c r="H11" s="2"/>
      <c r="I11" s="2"/>
      <c r="J11" s="2"/>
      <c r="K11" s="1" t="s">
        <v>143</v>
      </c>
      <c r="L11" s="1">
        <v>-331000.0</v>
      </c>
      <c r="M11" s="2"/>
      <c r="N11" s="2"/>
      <c r="O11" s="2"/>
      <c r="P11" s="2"/>
      <c r="Q11" s="2"/>
      <c r="R11" s="2"/>
      <c r="S11" s="2"/>
      <c r="T11" s="2"/>
      <c r="U11" s="2"/>
      <c r="V11" s="2"/>
      <c r="W11" s="2"/>
      <c r="X11" s="2"/>
      <c r="Y11" s="2"/>
      <c r="Z11" s="2"/>
    </row>
    <row r="12">
      <c r="A12" s="2"/>
      <c r="B12" s="2"/>
      <c r="C12" s="2"/>
      <c r="D12" s="2"/>
      <c r="E12" s="2"/>
      <c r="F12" s="2"/>
      <c r="G12" s="2"/>
      <c r="H12" s="2"/>
      <c r="I12" s="2"/>
      <c r="J12" s="2"/>
      <c r="K12" s="1" t="s">
        <v>1248</v>
      </c>
      <c r="L12" s="6">
        <f>L10 - L11</f>
        <v>628349.8128</v>
      </c>
      <c r="M12" s="2"/>
      <c r="N12" s="2"/>
      <c r="O12" s="2"/>
      <c r="P12" s="2"/>
      <c r="Q12" s="2"/>
      <c r="R12" s="2"/>
      <c r="S12" s="2"/>
      <c r="T12" s="2"/>
      <c r="U12" s="2"/>
      <c r="V12" s="2"/>
      <c r="W12" s="2"/>
      <c r="X12" s="2"/>
      <c r="Y12" s="2"/>
      <c r="Z12" s="2"/>
    </row>
    <row r="13">
      <c r="A13" s="2"/>
      <c r="B13" s="2"/>
      <c r="C13" s="2"/>
      <c r="D13" s="2"/>
      <c r="E13" s="2"/>
      <c r="F13" s="2"/>
      <c r="G13" s="2"/>
      <c r="H13" s="2"/>
      <c r="I13" s="2"/>
      <c r="J13" s="2"/>
      <c r="K13" s="1" t="s">
        <v>1249</v>
      </c>
      <c r="L13" s="1">
        <v>346.0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1816.039921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(1+0.02)/(0.0773-0.02)</f>
        <v>386994.7644</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